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202300"/>
  <xr:revisionPtr revIDLastSave="0" documentId="13_ncr:1_{92D66FF0-A123-478C-BFA5-549B0695B06B}" xr6:coauthVersionLast="47" xr6:coauthVersionMax="47" xr10:uidLastSave="{00000000-0000-0000-0000-000000000000}"/>
  <bookViews>
    <workbookView xWindow="-110" yWindow="-110" windowWidth="19420" windowHeight="10300" firstSheet="6" activeTab="10" xr2:uid="{00000000-000D-0000-FFFF-FFFF00000000}"/>
  </bookViews>
  <sheets>
    <sheet name="Dynamic Bond" sheetId="1" r:id="rId1"/>
    <sheet name="Liquid Fund" sheetId="2" r:id="rId2"/>
    <sheet name="Focused Fund" sheetId="3" r:id="rId3"/>
    <sheet name="Quant Fund" sheetId="4" r:id="rId4"/>
    <sheet name="ELSS Tax Saver" sheetId="5" r:id="rId5"/>
    <sheet name="Flexi Cap" sheetId="6" r:id="rId6"/>
    <sheet name="Balance Hybrid" sheetId="7" r:id="rId7"/>
    <sheet name="Gold ETF" sheetId="8" r:id="rId8"/>
    <sheet name="Silver ETF" sheetId="9" r:id="rId9"/>
    <sheet name="Overnight Fund" sheetId="10" r:id="rId10"/>
    <sheet name="Multi Asset Allocation" sheetId="11" r:id="rId11"/>
    <sheet name="MSCI India ETF" sheetId="12" r:id="rId12"/>
  </sheets>
  <definedNames>
    <definedName name="_xlnm._FilterDatabase" localSheetId="10" hidden="1">'Multi Asset Allocation'!$B$4:$H$79</definedName>
    <definedName name="JR_PAGE_ANCHOR_0_1">'Dynamic Bond'!$A$1</definedName>
    <definedName name="JR_PAGE_ANCHOR_0_10">'Overnight Fund'!$A$1</definedName>
    <definedName name="JR_PAGE_ANCHOR_0_11">'Multi Asset Allocation'!$A$1</definedName>
    <definedName name="JR_PAGE_ANCHOR_0_2">'Liquid Fund'!$A$1</definedName>
    <definedName name="JR_PAGE_ANCHOR_0_3">'Focused Fund'!$A$1</definedName>
    <definedName name="JR_PAGE_ANCHOR_0_4">'Quant Fund'!$A$1</definedName>
    <definedName name="JR_PAGE_ANCHOR_0_5">'ELSS Tax Saver'!$A$1</definedName>
    <definedName name="JR_PAGE_ANCHOR_0_6">'Flexi Cap'!$A$1</definedName>
    <definedName name="JR_PAGE_ANCHOR_0_7">'Balance Hybrid'!$A$1</definedName>
    <definedName name="JR_PAGE_ANCHOR_0_8">'Gold ETF'!$A$1</definedName>
    <definedName name="JR_PAGE_ANCHOR_0_9">'Silver ETF'!$A$1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2" i="11" l="1"/>
  <c r="G95" i="11"/>
  <c r="F95" i="11"/>
</calcChain>
</file>

<file path=xl/sharedStrings.xml><?xml version="1.0" encoding="utf-8"?>
<sst xmlns="http://schemas.openxmlformats.org/spreadsheetml/2006/main" count="3015" uniqueCount="1039">
  <si>
    <t>Name of the Instrument</t>
  </si>
  <si>
    <t>ISIN</t>
  </si>
  <si>
    <t>Industry / Rating</t>
  </si>
  <si>
    <t>Quantity</t>
  </si>
  <si>
    <t>Market/Fair Value(Rs. in Lacs)</t>
  </si>
  <si>
    <t>Rounded % to Net Assets</t>
  </si>
  <si>
    <t xml:space="preserve">REIT/InvIT Instruments </t>
  </si>
  <si>
    <t>(a) Listed / awaiting listing on Stock Exchanges</t>
  </si>
  <si>
    <t>EOPR01</t>
  </si>
  <si>
    <t>Embassy Office Parks REIT</t>
  </si>
  <si>
    <t>INE041025011</t>
  </si>
  <si>
    <t>Realty</t>
  </si>
  <si>
    <t>CLIT01</t>
  </si>
  <si>
    <t>Capital Infra Trust</t>
  </si>
  <si>
    <t>INE0Z8Z23013</t>
  </si>
  <si>
    <t>Construction</t>
  </si>
  <si>
    <t>BRFI01</t>
  </si>
  <si>
    <t>Brookfield India Real Estate Trust</t>
  </si>
  <si>
    <t>INE0FDU25010</t>
  </si>
  <si>
    <t>MEBP01</t>
  </si>
  <si>
    <t>Mindspace Business Parks REIT</t>
  </si>
  <si>
    <t>INE0CCU25019</t>
  </si>
  <si>
    <t>Sub Total</t>
  </si>
  <si>
    <t>(b) Unlisted</t>
  </si>
  <si>
    <t>NIL</t>
  </si>
  <si>
    <t>Debt Instruments</t>
  </si>
  <si>
    <t>(a) Listed / awaiting listing on Stock Exchange</t>
  </si>
  <si>
    <t>GOI4584</t>
  </si>
  <si>
    <t>7.26% Government of India (22/08/2032)</t>
  </si>
  <si>
    <t>IN0020220060</t>
  </si>
  <si>
    <t>SOVEREIGN</t>
  </si>
  <si>
    <t>GOI5196</t>
  </si>
  <si>
    <t>7.18% Government of India (24/07/2037)</t>
  </si>
  <si>
    <t>IN0020230077</t>
  </si>
  <si>
    <t>GOI4900</t>
  </si>
  <si>
    <t>7.41% Government of India (19/12/2036)</t>
  </si>
  <si>
    <t>IN0020220102</t>
  </si>
  <si>
    <t>RUPL36</t>
  </si>
  <si>
    <t>INE936D07174</t>
  </si>
  <si>
    <t>CRISIL AAA</t>
  </si>
  <si>
    <t>Power</t>
  </si>
  <si>
    <t>LICH647</t>
  </si>
  <si>
    <t>8.025% LIC Housing Finance Limited (23/03/2033) **</t>
  </si>
  <si>
    <t>INE115A07QH6</t>
  </si>
  <si>
    <t>GOI5721</t>
  </si>
  <si>
    <t>7.23% Government of India (15/04/2039)</t>
  </si>
  <si>
    <t>IN0020240027</t>
  </si>
  <si>
    <t>HDFB903</t>
  </si>
  <si>
    <t>INE040A08773</t>
  </si>
  <si>
    <t>GOI4979</t>
  </si>
  <si>
    <t>7.64% State Government Securities (08/02/2033)</t>
  </si>
  <si>
    <t>IN2120220065</t>
  </si>
  <si>
    <t>GOI4978</t>
  </si>
  <si>
    <t>7.6% State Government Securities (08/02/2035)</t>
  </si>
  <si>
    <t>IN1520220220</t>
  </si>
  <si>
    <t>EOPR34</t>
  </si>
  <si>
    <t>7.73% Embassy Office Parks REIT (14/12/2029) **</t>
  </si>
  <si>
    <t>INE041007159</t>
  </si>
  <si>
    <t>PHFP231</t>
  </si>
  <si>
    <t>8.05% PNB Housing Finance Limited (06/02/2030) **</t>
  </si>
  <si>
    <t>INE572E07217</t>
  </si>
  <si>
    <t>EKAF33</t>
  </si>
  <si>
    <t>9.25% SK Finance Limited (02/01/2028) **</t>
  </si>
  <si>
    <t>INE124N07747</t>
  </si>
  <si>
    <t>ICRA AA-</t>
  </si>
  <si>
    <t>MUFL460</t>
  </si>
  <si>
    <t>INE414G07JP8</t>
  </si>
  <si>
    <t>CRISIL AA+</t>
  </si>
  <si>
    <t>GOI3734</t>
  </si>
  <si>
    <t>GOI6703</t>
  </si>
  <si>
    <t>CHOL1057</t>
  </si>
  <si>
    <t>8.65% Cholamandalam Investment and Finance Company Ltd (28/05/2029) **</t>
  </si>
  <si>
    <t>INE121A07SD9</t>
  </si>
  <si>
    <t>ICRA AA+</t>
  </si>
  <si>
    <t>GOI5002</t>
  </si>
  <si>
    <t>7.71% State Government Securities (01/03/2033)</t>
  </si>
  <si>
    <t>IN1520220253</t>
  </si>
  <si>
    <t>GOI5018</t>
  </si>
  <si>
    <t>7.71% State Government Securities (08/03/2034)</t>
  </si>
  <si>
    <t>IN1520220279</t>
  </si>
  <si>
    <t>LICH674</t>
  </si>
  <si>
    <t>7.87% LIC Housing Finance Limited (14/05/2029) **</t>
  </si>
  <si>
    <t>INE115A07QQ7</t>
  </si>
  <si>
    <t>GOI5045</t>
  </si>
  <si>
    <t>7.74% State Government Securities (23/03/2043)</t>
  </si>
  <si>
    <t>IN2120220131</t>
  </si>
  <si>
    <t>GOI5006</t>
  </si>
  <si>
    <t>7.74% State Government Securities (01/03/2033)</t>
  </si>
  <si>
    <t>IN2220220189</t>
  </si>
  <si>
    <t>GOI4995</t>
  </si>
  <si>
    <t>7.66% State Government Securities (22/02/2030)</t>
  </si>
  <si>
    <t>IN1520220246</t>
  </si>
  <si>
    <t>MEBP25</t>
  </si>
  <si>
    <t>INE0CCU07066</t>
  </si>
  <si>
    <t>GOI1984</t>
  </si>
  <si>
    <t>7.69% State Government Securities (20/12/2027)</t>
  </si>
  <si>
    <t>IN1520170144</t>
  </si>
  <si>
    <t>GOI6889</t>
  </si>
  <si>
    <t>6.68% Government of India (07/07/2040)</t>
  </si>
  <si>
    <t>IN0020250042</t>
  </si>
  <si>
    <t>CHOL1031</t>
  </si>
  <si>
    <t>8.6% Cholamandalam Investment and Finance Company Ltd (07/12/2028) **</t>
  </si>
  <si>
    <t>INE121A07RM2</t>
  </si>
  <si>
    <t>SIDB566</t>
  </si>
  <si>
    <t>7.68% Small Industries Dev Bank of India (10/09/2027) **</t>
  </si>
  <si>
    <t>INE556F08KQ2</t>
  </si>
  <si>
    <t>(b) Privately placed / Unlisted</t>
  </si>
  <si>
    <t>Others</t>
  </si>
  <si>
    <t>Corporate Debt Market Development Fund</t>
  </si>
  <si>
    <t>CDMD50ME</t>
  </si>
  <si>
    <t>Corporate Debt Market Development Fund #</t>
  </si>
  <si>
    <t>INF0RQ622028</t>
  </si>
  <si>
    <t>TREPS / Reverse Repo</t>
  </si>
  <si>
    <t>REP21_300925</t>
  </si>
  <si>
    <t>TREPS</t>
  </si>
  <si>
    <t xml:space="preserve"> </t>
  </si>
  <si>
    <t>TRP_011025</t>
  </si>
  <si>
    <t>Net Receivables / (Payables)</t>
  </si>
  <si>
    <t>GRAND TOTAL</t>
  </si>
  <si>
    <t>**  Thinly Traded / Non Traded Security</t>
  </si>
  <si>
    <t>#  Unlisted Security</t>
  </si>
  <si>
    <t>Rating</t>
  </si>
  <si>
    <t>NTPC206</t>
  </si>
  <si>
    <t>Money Market Instruments</t>
  </si>
  <si>
    <t>Certificate of Deposit</t>
  </si>
  <si>
    <t>INBK490</t>
  </si>
  <si>
    <t>CRISIL A1+</t>
  </si>
  <si>
    <t>HDFB1009</t>
  </si>
  <si>
    <t>BKBA522</t>
  </si>
  <si>
    <t>UTIB1339</t>
  </si>
  <si>
    <t>IIBL992</t>
  </si>
  <si>
    <t>SIDB576</t>
  </si>
  <si>
    <t>INBK449</t>
  </si>
  <si>
    <t>IDBK533</t>
  </si>
  <si>
    <t>IDBK520</t>
  </si>
  <si>
    <t>CANB1061</t>
  </si>
  <si>
    <t>KMBK873</t>
  </si>
  <si>
    <t>BKBA489</t>
  </si>
  <si>
    <t>HDFB1017</t>
  </si>
  <si>
    <t>UNBI449</t>
  </si>
  <si>
    <t>Commercial Paper</t>
  </si>
  <si>
    <t>LARS476</t>
  </si>
  <si>
    <t>KOSE355</t>
  </si>
  <si>
    <t>ICRA A1+</t>
  </si>
  <si>
    <t>GOSL462</t>
  </si>
  <si>
    <t>BAFL984</t>
  </si>
  <si>
    <t>BHAT74</t>
  </si>
  <si>
    <t>EXIM804</t>
  </si>
  <si>
    <t>SUFI763</t>
  </si>
  <si>
    <t>NTPC260</t>
  </si>
  <si>
    <t>GCPL95</t>
  </si>
  <si>
    <t>ICBR630</t>
  </si>
  <si>
    <t>Treasury Bill</t>
  </si>
  <si>
    <t>TBIL2534</t>
  </si>
  <si>
    <t>TBIL2431</t>
  </si>
  <si>
    <t>TBIL2547</t>
  </si>
  <si>
    <t>TBIL2553</t>
  </si>
  <si>
    <t>TBIL2558</t>
  </si>
  <si>
    <t>TBIL2417</t>
  </si>
  <si>
    <t>Industry</t>
  </si>
  <si>
    <t>Equity &amp; Equity related</t>
  </si>
  <si>
    <t>HDFB03</t>
  </si>
  <si>
    <t>HDFC Bank Limited</t>
  </si>
  <si>
    <t>INE040A01034</t>
  </si>
  <si>
    <t>Banks</t>
  </si>
  <si>
    <t>IBCL05</t>
  </si>
  <si>
    <t>ICICI Bank Limited</t>
  </si>
  <si>
    <t>INE090A01021</t>
  </si>
  <si>
    <t>BTVL02</t>
  </si>
  <si>
    <t>Bharti Airtel Limited</t>
  </si>
  <si>
    <t>INE397D01024</t>
  </si>
  <si>
    <t>Telecom - Services</t>
  </si>
  <si>
    <t>BAFL03</t>
  </si>
  <si>
    <t>Bajaj Finance Limited</t>
  </si>
  <si>
    <t>INE296A01032</t>
  </si>
  <si>
    <t>Finance</t>
  </si>
  <si>
    <t>ZMPL01</t>
  </si>
  <si>
    <t>Eternal Limited</t>
  </si>
  <si>
    <t>INE758T01015</t>
  </si>
  <si>
    <t>Retailing</t>
  </si>
  <si>
    <t>LARS02</t>
  </si>
  <si>
    <t>Larsen &amp; Toubro Limited</t>
  </si>
  <si>
    <t>INE018A01030</t>
  </si>
  <si>
    <t>CHOL02</t>
  </si>
  <si>
    <t>Cholamandalam Investment and Finance Company Ltd</t>
  </si>
  <si>
    <t>INE121A01024</t>
  </si>
  <si>
    <t>INFS02</t>
  </si>
  <si>
    <t>Infosys Limited</t>
  </si>
  <si>
    <t>INE009A01021</t>
  </si>
  <si>
    <t>IT - Software</t>
  </si>
  <si>
    <t>BINL01</t>
  </si>
  <si>
    <t>Indus Towers Limited</t>
  </si>
  <si>
    <t>INE121J01017</t>
  </si>
  <si>
    <t>MSUW01</t>
  </si>
  <si>
    <t>Motherson Sumi Wiring India Limited</t>
  </si>
  <si>
    <t>INE0FS801015</t>
  </si>
  <si>
    <t>Auto Components</t>
  </si>
  <si>
    <t>PREE01</t>
  </si>
  <si>
    <t>Premier Energies Limited</t>
  </si>
  <si>
    <t>INE0BS701011</t>
  </si>
  <si>
    <t>Electrical Equipment</t>
  </si>
  <si>
    <t>INAV01</t>
  </si>
  <si>
    <t>InterGlobe Aviation Limited</t>
  </si>
  <si>
    <t>INE646L01027</t>
  </si>
  <si>
    <t>Transport Services</t>
  </si>
  <si>
    <t>KCUL02</t>
  </si>
  <si>
    <t>Cummins India Limited</t>
  </si>
  <si>
    <t>INE298A01020</t>
  </si>
  <si>
    <t>Industrial Products</t>
  </si>
  <si>
    <t>CROM02</t>
  </si>
  <si>
    <t>CG Power and Industrial Solutions Limited</t>
  </si>
  <si>
    <t>INE067A01029</t>
  </si>
  <si>
    <t>TELC03</t>
  </si>
  <si>
    <t>INE155A01022</t>
  </si>
  <si>
    <t>Automobiles</t>
  </si>
  <si>
    <t>RELC01</t>
  </si>
  <si>
    <t>AUHF01</t>
  </si>
  <si>
    <t>DIVI02</t>
  </si>
  <si>
    <t>Divi's Laboratories Limited</t>
  </si>
  <si>
    <t>INE361B01024</t>
  </si>
  <si>
    <t>Pharmaceuticals &amp; Biotechnology</t>
  </si>
  <si>
    <t>ALLI02</t>
  </si>
  <si>
    <t>GE Vernova T&amp;D India Limited</t>
  </si>
  <si>
    <t>INE200A01026</t>
  </si>
  <si>
    <t>AEVO01</t>
  </si>
  <si>
    <t>Aegis Vopak Terminals Limited</t>
  </si>
  <si>
    <t>INE0INX01018</t>
  </si>
  <si>
    <t>Oil</t>
  </si>
  <si>
    <t>SUMI01</t>
  </si>
  <si>
    <t>Sumitomo Chemical India Limited</t>
  </si>
  <si>
    <t>INE258G01013</t>
  </si>
  <si>
    <t>Fertilizers &amp; Agrochemicals</t>
  </si>
  <si>
    <t>UTIB02</t>
  </si>
  <si>
    <t>Axis Bank Limited</t>
  </si>
  <si>
    <t>INE238A01034</t>
  </si>
  <si>
    <t>SUVP01</t>
  </si>
  <si>
    <t>IHOT02</t>
  </si>
  <si>
    <t>The Indian Hotels Company Limited</t>
  </si>
  <si>
    <t>INE053A01029</t>
  </si>
  <si>
    <t>Leisure Services</t>
  </si>
  <si>
    <t>CGCE01</t>
  </si>
  <si>
    <t>Consumer Durables</t>
  </si>
  <si>
    <t>SESA02</t>
  </si>
  <si>
    <t>BTUL02</t>
  </si>
  <si>
    <t>APL Apollo Tubes Limited</t>
  </si>
  <si>
    <t>INE702C01027</t>
  </si>
  <si>
    <t>TWAT02</t>
  </si>
  <si>
    <t>Titan Company Limited</t>
  </si>
  <si>
    <t>INE280A01028</t>
  </si>
  <si>
    <t>SEIS02</t>
  </si>
  <si>
    <t>SIS Limited</t>
  </si>
  <si>
    <t>INE285J01028</t>
  </si>
  <si>
    <t>Other Consumer Services</t>
  </si>
  <si>
    <t>ABBP01</t>
  </si>
  <si>
    <t>BTVL03</t>
  </si>
  <si>
    <t>REP22_300925</t>
  </si>
  <si>
    <t>Muthoot Finance Limited</t>
  </si>
  <si>
    <t>INE414G01012</t>
  </si>
  <si>
    <t>BHEL02</t>
  </si>
  <si>
    <t>Bharat Electronics Limited</t>
  </si>
  <si>
    <t>INE263A01024</t>
  </si>
  <si>
    <t>Aerospace &amp; Defense</t>
  </si>
  <si>
    <t>HDFC Asset Management Company Limited</t>
  </si>
  <si>
    <t>INE127D01025</t>
  </si>
  <si>
    <t>Capital Markets</t>
  </si>
  <si>
    <t>EIML02</t>
  </si>
  <si>
    <t>Eicher Motors Limited</t>
  </si>
  <si>
    <t>INE066A01021</t>
  </si>
  <si>
    <t>NITL02</t>
  </si>
  <si>
    <t>Coforge Limited</t>
  </si>
  <si>
    <t>INE591G01025</t>
  </si>
  <si>
    <t>HALT02</t>
  </si>
  <si>
    <t>BFSL02</t>
  </si>
  <si>
    <t>Bajaj Finserv Limited</t>
  </si>
  <si>
    <t>INE918I01026</t>
  </si>
  <si>
    <t>HDLI01</t>
  </si>
  <si>
    <t>HDFC Life Insurance Company Limited</t>
  </si>
  <si>
    <t>INE795G01014</t>
  </si>
  <si>
    <t>Insurance</t>
  </si>
  <si>
    <t>Coromandel International Limited</t>
  </si>
  <si>
    <t>INE169A01031</t>
  </si>
  <si>
    <t>SBCP01</t>
  </si>
  <si>
    <t>SBI Cards and Payment Services Limited</t>
  </si>
  <si>
    <t>INE018E01016</t>
  </si>
  <si>
    <t>DIXO02</t>
  </si>
  <si>
    <t>WIPR02</t>
  </si>
  <si>
    <t>Wipro Limited</t>
  </si>
  <si>
    <t>INE075A01022</t>
  </si>
  <si>
    <t>Marico Limited</t>
  </si>
  <si>
    <t>INE196A01026</t>
  </si>
  <si>
    <t>Agricultural Food &amp; other Products</t>
  </si>
  <si>
    <t>UPL Limited</t>
  </si>
  <si>
    <t>INE628A01036</t>
  </si>
  <si>
    <t>BOOT01</t>
  </si>
  <si>
    <t>Abbott India Limited</t>
  </si>
  <si>
    <t>INE358A01014</t>
  </si>
  <si>
    <t>SRF Limited</t>
  </si>
  <si>
    <t>INE647A01010</t>
  </si>
  <si>
    <t>Chemicals &amp; Petrochemicals</t>
  </si>
  <si>
    <t>TEMA02</t>
  </si>
  <si>
    <t>Tech Mahindra Limited</t>
  </si>
  <si>
    <t>INE669C01036</t>
  </si>
  <si>
    <t>Gas</t>
  </si>
  <si>
    <t>Torrent Pharmaceuticals Limited</t>
  </si>
  <si>
    <t>INE685A01028</t>
  </si>
  <si>
    <t>Non - Ferrous Metals</t>
  </si>
  <si>
    <t>Hindustan Petroleum Corporation Limited</t>
  </si>
  <si>
    <t>INE094A01015</t>
  </si>
  <si>
    <t>Petroleum Products</t>
  </si>
  <si>
    <t>RIND01</t>
  </si>
  <si>
    <t>Reliance Industries Limited</t>
  </si>
  <si>
    <t>INE002A01018</t>
  </si>
  <si>
    <t>ITCL02</t>
  </si>
  <si>
    <t>ITC Limited</t>
  </si>
  <si>
    <t>INE154A01025</t>
  </si>
  <si>
    <t>Diversified FMCG</t>
  </si>
  <si>
    <t>SBAI02</t>
  </si>
  <si>
    <t>State Bank of India</t>
  </si>
  <si>
    <t>INE062A01020</t>
  </si>
  <si>
    <t>MAHI02</t>
  </si>
  <si>
    <t>Mahindra &amp; Mahindra Limited</t>
  </si>
  <si>
    <t>INE101A01026</t>
  </si>
  <si>
    <t>TCSL01</t>
  </si>
  <si>
    <t>Tata Consultancy Services Limited</t>
  </si>
  <si>
    <t>INE467B01029</t>
  </si>
  <si>
    <t>KOMA02</t>
  </si>
  <si>
    <t>Kotak Mahindra Bank Limited</t>
  </si>
  <si>
    <t>HLEL02</t>
  </si>
  <si>
    <t>Hindustan Unilever Limited</t>
  </si>
  <si>
    <t>INE030A01027</t>
  </si>
  <si>
    <t>MAUD01</t>
  </si>
  <si>
    <t>Maruti Suzuki India Limited</t>
  </si>
  <si>
    <t>INE585B01010</t>
  </si>
  <si>
    <t>SPIL03</t>
  </si>
  <si>
    <t>Sun Pharmaceutical Industries Limited</t>
  </si>
  <si>
    <t>INE044A01036</t>
  </si>
  <si>
    <t>NTPC01</t>
  </si>
  <si>
    <t>NTPC Limited</t>
  </si>
  <si>
    <t>INE733E01010</t>
  </si>
  <si>
    <t>HCLT02</t>
  </si>
  <si>
    <t>HCL Technologies Limited</t>
  </si>
  <si>
    <t>INE860A01027</t>
  </si>
  <si>
    <t>ULCC01</t>
  </si>
  <si>
    <t>UltraTech Cement Limited</t>
  </si>
  <si>
    <t>INE481G01011</t>
  </si>
  <si>
    <t>Cement &amp; Cement Products</t>
  </si>
  <si>
    <t>TISC03</t>
  </si>
  <si>
    <t>Tata Steel Limited</t>
  </si>
  <si>
    <t>INE081A01020</t>
  </si>
  <si>
    <t>Ferrous Metals</t>
  </si>
  <si>
    <t>PGCI01</t>
  </si>
  <si>
    <t>Power Grid Corporation of India Limited</t>
  </si>
  <si>
    <t>INE752E01010</t>
  </si>
  <si>
    <t>HINI02</t>
  </si>
  <si>
    <t>Hindalco Industries Limited</t>
  </si>
  <si>
    <t>INE038A01020</t>
  </si>
  <si>
    <t>JVSL04</t>
  </si>
  <si>
    <t>JSW Steel Limited</t>
  </si>
  <si>
    <t>INE019A01038</t>
  </si>
  <si>
    <t>ASPA02</t>
  </si>
  <si>
    <t>Asian Paints Limited</t>
  </si>
  <si>
    <t>INE021A01026</t>
  </si>
  <si>
    <t>GRAS02</t>
  </si>
  <si>
    <t>Grasim Industries Limited</t>
  </si>
  <si>
    <t>INE047A01021</t>
  </si>
  <si>
    <t>LAKM02</t>
  </si>
  <si>
    <t>Trent Limited</t>
  </si>
  <si>
    <t>INE849A01020</t>
  </si>
  <si>
    <t>MUND02</t>
  </si>
  <si>
    <t>Adani Ports and Special Economic Zone Limited</t>
  </si>
  <si>
    <t>INE742F01042</t>
  </si>
  <si>
    <t>Transport Infrastructure</t>
  </si>
  <si>
    <t>RELS01</t>
  </si>
  <si>
    <t>Jio Financial Services Limited</t>
  </si>
  <si>
    <t>INE758E01017</t>
  </si>
  <si>
    <t>BALN01</t>
  </si>
  <si>
    <t>Bajaj Auto Limited</t>
  </si>
  <si>
    <t>INE917I01010</t>
  </si>
  <si>
    <t>ONGC02</t>
  </si>
  <si>
    <t>Oil &amp; Natural Gas Corporation Limited</t>
  </si>
  <si>
    <t>INE213A01029</t>
  </si>
  <si>
    <t>COAL01</t>
  </si>
  <si>
    <t>Coal India Limited</t>
  </si>
  <si>
    <t>INE522F01014</t>
  </si>
  <si>
    <t>Consumable Fuels</t>
  </si>
  <si>
    <t>SHTR02</t>
  </si>
  <si>
    <t>Shriram Finance Limited</t>
  </si>
  <si>
    <t>INE721A01047</t>
  </si>
  <si>
    <t>CIPL03</t>
  </si>
  <si>
    <t>Cipla Limited</t>
  </si>
  <si>
    <t>INE059A01026</t>
  </si>
  <si>
    <t>NEST02</t>
  </si>
  <si>
    <t>Nestle India Limited</t>
  </si>
  <si>
    <t>INE239A01024</t>
  </si>
  <si>
    <t>Food Products</t>
  </si>
  <si>
    <t>SLIF01</t>
  </si>
  <si>
    <t>SBI Life Insurance Company Limited</t>
  </si>
  <si>
    <t>INE123W01016</t>
  </si>
  <si>
    <t>APOL02</t>
  </si>
  <si>
    <t>Apollo Hospitals Enterprise Limited</t>
  </si>
  <si>
    <t>INE437A01024</t>
  </si>
  <si>
    <t>Healthcare Services</t>
  </si>
  <si>
    <t>DRRL03</t>
  </si>
  <si>
    <t>Dr. Reddy's Laboratories Limited</t>
  </si>
  <si>
    <t>INE089A01031</t>
  </si>
  <si>
    <t>TTEA02</t>
  </si>
  <si>
    <t>Tata Consumer Products Limited</t>
  </si>
  <si>
    <t>INE192A01025</t>
  </si>
  <si>
    <t>ADAN02</t>
  </si>
  <si>
    <t>Adani Enterprises Limited</t>
  </si>
  <si>
    <t>INE423A01024</t>
  </si>
  <si>
    <t>Metals &amp; Minerals Trading</t>
  </si>
  <si>
    <t>MCEX01</t>
  </si>
  <si>
    <t>Multi Commodity Exchange of India Limited</t>
  </si>
  <si>
    <t>GKEN01</t>
  </si>
  <si>
    <t>Gk Energy Limited</t>
  </si>
  <si>
    <t>INE1AG301022</t>
  </si>
  <si>
    <t>OSPU01</t>
  </si>
  <si>
    <t>Oswal Pumps Limited</t>
  </si>
  <si>
    <t>INE0BYP01024</t>
  </si>
  <si>
    <t>GHPL01</t>
  </si>
  <si>
    <t>Global Health Limited</t>
  </si>
  <si>
    <t>INE474Q01031</t>
  </si>
  <si>
    <t>GVIL02</t>
  </si>
  <si>
    <t>Gravita India Limited</t>
  </si>
  <si>
    <t>INE024L01027</t>
  </si>
  <si>
    <t>Minerals &amp; Mining</t>
  </si>
  <si>
    <t>BRIT03</t>
  </si>
  <si>
    <t>Britannia Industries Limited</t>
  </si>
  <si>
    <t>INE216A01030</t>
  </si>
  <si>
    <t>VEDF01</t>
  </si>
  <si>
    <t>Vedant Fashions Limited</t>
  </si>
  <si>
    <t>INE825V01034</t>
  </si>
  <si>
    <t>EPTL01</t>
  </si>
  <si>
    <t>CSFL01</t>
  </si>
  <si>
    <t>Capital Small Finance Bank Limited</t>
  </si>
  <si>
    <t>INE646H01017</t>
  </si>
  <si>
    <t>ABOI01</t>
  </si>
  <si>
    <t>Anthem Biosciences Limited</t>
  </si>
  <si>
    <t>INE0CZ201020</t>
  </si>
  <si>
    <t>AEGI03</t>
  </si>
  <si>
    <t>Aegis Logistics Limited</t>
  </si>
  <si>
    <t>INE208C01025</t>
  </si>
  <si>
    <t>WABT01</t>
  </si>
  <si>
    <t>360 ONE Balanced Hybrid Fund</t>
  </si>
  <si>
    <t>KIFE02</t>
  </si>
  <si>
    <t>Kirloskar Ferrous Industries Limited</t>
  </si>
  <si>
    <t>INE884B01025</t>
  </si>
  <si>
    <t>GOI4366</t>
  </si>
  <si>
    <t>7.1% Government of India (18/04/2029)</t>
  </si>
  <si>
    <t>IN0020220011</t>
  </si>
  <si>
    <t>RECL437</t>
  </si>
  <si>
    <t>7.46% REC Limited (30/06/2028) **</t>
  </si>
  <si>
    <t>INE020B08EK4</t>
  </si>
  <si>
    <t>GOI5336</t>
  </si>
  <si>
    <t>7.37% Government of India (23/10/2028)</t>
  </si>
  <si>
    <t>IN0020230101</t>
  </si>
  <si>
    <t>MEBP31</t>
  </si>
  <si>
    <t>7.96% Mindspace Business Parks REIT (11/05/2029) **</t>
  </si>
  <si>
    <t>INE0CCU07116</t>
  </si>
  <si>
    <t>POWF546</t>
  </si>
  <si>
    <t>NBAR695</t>
  </si>
  <si>
    <t>TCHF415</t>
  </si>
  <si>
    <t>7.73% Tata Capital Housing Finance Limited (14/01/2030) **</t>
  </si>
  <si>
    <t>INE033L07IM5</t>
  </si>
  <si>
    <t>GOI5379</t>
  </si>
  <si>
    <t>7.32% Government of India (13/11/2030)</t>
  </si>
  <si>
    <t>IN0020230135</t>
  </si>
  <si>
    <t>LICH622</t>
  </si>
  <si>
    <t>SUHF264</t>
  </si>
  <si>
    <t>7.78% Sundaram Home Finance Limited (02/02/2028) **</t>
  </si>
  <si>
    <t>INE667F07IY7</t>
  </si>
  <si>
    <t>ICRA AAA</t>
  </si>
  <si>
    <t>GOI5077</t>
  </si>
  <si>
    <t>7.06% Government of India (10/04/2028)</t>
  </si>
  <si>
    <t>IN0020230010</t>
  </si>
  <si>
    <t>HDFB901</t>
  </si>
  <si>
    <t>INE040A08823</t>
  </si>
  <si>
    <t>BAFL842</t>
  </si>
  <si>
    <t>PGCI385</t>
  </si>
  <si>
    <t>8.32% Power Grid Corporation of India Limited (23/12/2030) **</t>
  </si>
  <si>
    <t>INE752E07NL7</t>
  </si>
  <si>
    <t>NBAR772</t>
  </si>
  <si>
    <t>INE261F08EH1</t>
  </si>
  <si>
    <t>GOI6156</t>
  </si>
  <si>
    <t>EOPR30</t>
  </si>
  <si>
    <t>INE041007092</t>
  </si>
  <si>
    <t>RPAT30</t>
  </si>
  <si>
    <t>GOI5713</t>
  </si>
  <si>
    <t>7.1% Government of India (08/04/2034)</t>
  </si>
  <si>
    <t>IN0020240019</t>
  </si>
  <si>
    <t>GOI3103</t>
  </si>
  <si>
    <t>GOI7032</t>
  </si>
  <si>
    <t>6.99% State Government Securities (17/11/2041)</t>
  </si>
  <si>
    <t>IN2120210041</t>
  </si>
  <si>
    <t>IRLY392</t>
  </si>
  <si>
    <t>INE053F08494</t>
  </si>
  <si>
    <t>HDFB1007</t>
  </si>
  <si>
    <t>Gold</t>
  </si>
  <si>
    <t>GOLD100</t>
  </si>
  <si>
    <t>SILR100</t>
  </si>
  <si>
    <t>SILVER</t>
  </si>
  <si>
    <t>TBIL2501</t>
  </si>
  <si>
    <t>REP26_300925</t>
  </si>
  <si>
    <t>360 ONE Multi Asset Allocation Fund</t>
  </si>
  <si>
    <t>GOI5817</t>
  </si>
  <si>
    <t>GOI5833</t>
  </si>
  <si>
    <t>7.02% Government of India (18/06/2031)</t>
  </si>
  <si>
    <t>IN0020240076</t>
  </si>
  <si>
    <t>GOI6960</t>
  </si>
  <si>
    <t>7.24% Government of India (18/08/2055)</t>
  </si>
  <si>
    <t>IN0020250075</t>
  </si>
  <si>
    <t>GOI6663</t>
  </si>
  <si>
    <t>6.72% State Government Securities (23/04/2038)</t>
  </si>
  <si>
    <t>IN2220250020</t>
  </si>
  <si>
    <t>Exchange Traded Funds</t>
  </si>
  <si>
    <t>153415</t>
  </si>
  <si>
    <t>153357</t>
  </si>
  <si>
    <t>360 One Gold Exchange Traded Fund</t>
  </si>
  <si>
    <t>INF579M01BB5</t>
  </si>
  <si>
    <t>Total</t>
  </si>
  <si>
    <t>YTM</t>
  </si>
  <si>
    <t>Reverse Repo</t>
  </si>
  <si>
    <t>Tata Motors Passenger Vehicles Limited</t>
  </si>
  <si>
    <t>INE1TAE01010</t>
  </si>
  <si>
    <t>Agricultural, Commercial &amp; Construction Vehicles</t>
  </si>
  <si>
    <t>7.35% Embassy Office Parks REIT (05/04/2027) **</t>
  </si>
  <si>
    <t>6.01% Government of India (21/07/2030)</t>
  </si>
  <si>
    <t>IN0020250067</t>
  </si>
  <si>
    <t>8.52% Muthoot Finance Limited (26/05/2028) **</t>
  </si>
  <si>
    <t>INE414G07JO1</t>
  </si>
  <si>
    <t>Max Healthcare Institute Limited</t>
  </si>
  <si>
    <t>INE027H01010</t>
  </si>
  <si>
    <t>6.9% Housing &amp; Urban Development Corporation Limited (06/05/2030) **</t>
  </si>
  <si>
    <t>INE031A08970</t>
  </si>
  <si>
    <t>Tata Motors Ltd</t>
  </si>
  <si>
    <t>Emmvee Photovoltaic Power Limited</t>
  </si>
  <si>
    <t>INE1C6T01020</t>
  </si>
  <si>
    <t>Ashok Leyland Limited</t>
  </si>
  <si>
    <t>INE208A01029</t>
  </si>
  <si>
    <t>TVS Motor Company Limited</t>
  </si>
  <si>
    <t>INE494B01023</t>
  </si>
  <si>
    <t>Bharat Petroleum Corporation Limited</t>
  </si>
  <si>
    <t>INE029A01011</t>
  </si>
  <si>
    <t>Zydus Lifesciences Limited</t>
  </si>
  <si>
    <t>INE010B01027</t>
  </si>
  <si>
    <t>Solar Industries India Limited</t>
  </si>
  <si>
    <t>INE343H01029</t>
  </si>
  <si>
    <t>Polycab India Limited</t>
  </si>
  <si>
    <t>INE455K01017</t>
  </si>
  <si>
    <t>Hero MotoCorp Limited</t>
  </si>
  <si>
    <t>INE158A01026</t>
  </si>
  <si>
    <t>Mphasis Limited</t>
  </si>
  <si>
    <t>INE356A01018</t>
  </si>
  <si>
    <t>PhysicsWallah Limited</t>
  </si>
  <si>
    <t>INE0LP301011</t>
  </si>
  <si>
    <t>6.9601% Mindspace Business Parks REIT (08/12/2028) **</t>
  </si>
  <si>
    <t>INE0CCU07181</t>
  </si>
  <si>
    <t>ICICI Prudential Asset Management Company Limited</t>
  </si>
  <si>
    <t>INE346A01027</t>
  </si>
  <si>
    <t>6.4% Jamnagar Utilities &amp; Power Private Limited (29/09/2026) **</t>
  </si>
  <si>
    <t>7.8% HDFC Bank Limited (06/09/2032) **</t>
  </si>
  <si>
    <t>INE745G01043</t>
  </si>
  <si>
    <t>Bajaj Consumer Care Limited</t>
  </si>
  <si>
    <t>INE933K01021</t>
  </si>
  <si>
    <t>Personal Products</t>
  </si>
  <si>
    <t>7.5343% PNB Housing Finance Limited (13/01/2031) **</t>
  </si>
  <si>
    <t>INE572E07266</t>
  </si>
  <si>
    <t>INE237A01036</t>
  </si>
  <si>
    <t>INE261F08EJ7</t>
  </si>
  <si>
    <t>INE121A07RX9</t>
  </si>
  <si>
    <t>Aditya Infotech Limited</t>
  </si>
  <si>
    <t>INE819V01029</t>
  </si>
  <si>
    <t>Industrial Manufacturing</t>
  </si>
  <si>
    <t>7.58% State Government Securities (11/02/2037)</t>
  </si>
  <si>
    <t>IN3120250714</t>
  </si>
  <si>
    <t>Raajmarg Infra Investment Trust</t>
  </si>
  <si>
    <t>INE2PB023011</t>
  </si>
  <si>
    <t>7.68% Power Finance Corporation Limited (15/07/2030) **</t>
  </si>
  <si>
    <t>INE134E08KR9</t>
  </si>
  <si>
    <t>ICICI Prudential Gold ETF</t>
  </si>
  <si>
    <t>INF109KC1NT3</t>
  </si>
  <si>
    <t>7.95% Mindspace Business Parks REIT (27/07/2027) **</t>
  </si>
  <si>
    <t>8.6% Cholamandalam Investment and Finance Company Ltd (05/03/2029) **</t>
  </si>
  <si>
    <t>Varun Beverages Limited</t>
  </si>
  <si>
    <t>INE200M01039</t>
  </si>
  <si>
    <t>Beverages</t>
  </si>
  <si>
    <t>Onesource Specialty Pharma Limited</t>
  </si>
  <si>
    <t>INE013P01021</t>
  </si>
  <si>
    <t>INE704J01044</t>
  </si>
  <si>
    <t>INE1CDF01017</t>
  </si>
  <si>
    <t>7.48% State Government Securities (04/09/2037)</t>
  </si>
  <si>
    <t>IN1920250280</t>
  </si>
  <si>
    <t>6.78% Indian Railway Finance Corporation Limited (30/04/2030) **</t>
  </si>
  <si>
    <t>PNB Housing Finance Limited</t>
  </si>
  <si>
    <t>INE572E01012</t>
  </si>
  <si>
    <t>Shaily Engineering Plastics Limited</t>
  </si>
  <si>
    <t>INE151G01028</t>
  </si>
  <si>
    <t>9% Piramal Finance Limited (28/06/2027) **</t>
  </si>
  <si>
    <t>INE202B07JT0</t>
  </si>
  <si>
    <t>Notes:</t>
  </si>
  <si>
    <t>1.   Total Non Performing Assets provided for and its percentage to NAV</t>
  </si>
  <si>
    <t>Nil</t>
  </si>
  <si>
    <t>2.   NAV at the beginning of the period</t>
  </si>
  <si>
    <t xml:space="preserve">             Regular Plan- Growth Option</t>
  </si>
  <si>
    <t xml:space="preserve">             Regular Plan- Monthly IDCW</t>
  </si>
  <si>
    <t xml:space="preserve">             Regular Plan- Quarterly IDCW</t>
  </si>
  <si>
    <t xml:space="preserve">             Regular Plan- Bonus Option</t>
  </si>
  <si>
    <t xml:space="preserve">             Regular Plan- Half Yearly IDCW</t>
  </si>
  <si>
    <t xml:space="preserve">             Direct Plan- Growth Option</t>
  </si>
  <si>
    <t xml:space="preserve">             Direct Plan- Monthly IDCW</t>
  </si>
  <si>
    <t xml:space="preserve">             Direct Plan- Quarterly IDCW</t>
  </si>
  <si>
    <t>3.   NAV at the end of the period</t>
  </si>
  <si>
    <t>4.   Exposure to derivative instrument at the end of the period.</t>
  </si>
  <si>
    <t>5.   Investment in foreign securities/ADRs/GDRs at the end of the period</t>
  </si>
  <si>
    <t>6.   Investment in short term deposit at the end of the  period</t>
  </si>
  <si>
    <t>7.   Average Portfolio Maturity</t>
  </si>
  <si>
    <t>Plan/Option Name</t>
  </si>
  <si>
    <t>Individual &amp; HUF</t>
  </si>
  <si>
    <t>IDCW are declared on face value of Rs. 10 per unit. After distribution of IDCW the NAV falls to the extent of IDCW and statutory levy (if applicable).</t>
  </si>
  <si>
    <t>9. Total Exposure to illiquid securities</t>
  </si>
  <si>
    <t>11. The details of repo transactions of the scheme in corporate debt securities</t>
  </si>
  <si>
    <t xml:space="preserve">             Regular Plan- Daily IDCW</t>
  </si>
  <si>
    <t xml:space="preserve">             Regular Plan- Weekly IDCW</t>
  </si>
  <si>
    <t xml:space="preserve">             Direct Plan- Daily IDCW</t>
  </si>
  <si>
    <t xml:space="preserve">             Direct Plan- Weekly IDCW</t>
  </si>
  <si>
    <t>4.   Exposure to derivative instrument at the end of the period</t>
  </si>
  <si>
    <t>6.   Investment in short term deposit at the end of the period</t>
  </si>
  <si>
    <t xml:space="preserve">            Regular Plan Daily IDCW</t>
  </si>
  <si>
    <t xml:space="preserve">            Regular Plan Weekly IDCW</t>
  </si>
  <si>
    <t xml:space="preserve">            Direct Plan- Daily IDCW</t>
  </si>
  <si>
    <t xml:space="preserve">            Direct Plan Weekly IDCW</t>
  </si>
  <si>
    <t>IDCWs are declared on face value of Rs. 1000 per unit. After distribution of IDCW, the NAV falls to the extent of IDCW and statutory levy (if applicable).</t>
  </si>
  <si>
    <t xml:space="preserve">             Direct - Growth Option</t>
  </si>
  <si>
    <t xml:space="preserve">             Direct - IDCW</t>
  </si>
  <si>
    <t xml:space="preserve">             Regular - Growth Option</t>
  </si>
  <si>
    <t xml:space="preserve">             Regular - IDCW</t>
  </si>
  <si>
    <t>7.   Portfolio Turnover Ratio</t>
  </si>
  <si>
    <t>9.   Total Exposure to illiquid securities</t>
  </si>
  <si>
    <t>12. Average Portfolio Maturity</t>
  </si>
  <si>
    <t>11. The details of repo transactions of the scheme in corporate debt securities.</t>
  </si>
  <si>
    <t xml:space="preserve">             Direct IDCW</t>
  </si>
  <si>
    <t xml:space="preserve">             Regular IDCW</t>
  </si>
  <si>
    <t>9.  Total Exposure to illiquid securities</t>
  </si>
  <si>
    <t>8.   Total IDCW (net) declared during the period - (IDCW Option)</t>
  </si>
  <si>
    <t>CARE AAA</t>
  </si>
  <si>
    <t>INE414G07JZ7</t>
  </si>
  <si>
    <t>FRN - Floating Rate Note</t>
  </si>
  <si>
    <t>Bajaj Finance Limited (14/08/2026) **</t>
  </si>
  <si>
    <t>INE296A14H01</t>
  </si>
  <si>
    <t>91 Days Tbill (MD 13/08/2026)</t>
  </si>
  <si>
    <t>IN002026X065</t>
  </si>
  <si>
    <t>Oil India Limited</t>
  </si>
  <si>
    <t>INE274J01014</t>
  </si>
  <si>
    <t>Hindustan Zinc Limited</t>
  </si>
  <si>
    <t>INE267A01025</t>
  </si>
  <si>
    <t>Astral Limited</t>
  </si>
  <si>
    <t>INE006I01046</t>
  </si>
  <si>
    <t>Aurobindo Pharma Limited</t>
  </si>
  <si>
    <t>INE406A01037</t>
  </si>
  <si>
    <t>ICICI Lombard General Insurance Company Limited</t>
  </si>
  <si>
    <t>INE765G01017</t>
  </si>
  <si>
    <t>NMDC Limited</t>
  </si>
  <si>
    <t>INE584A01023</t>
  </si>
  <si>
    <t>Power Finance Corporation Limited</t>
  </si>
  <si>
    <t>INE134E01011</t>
  </si>
  <si>
    <t>REC Limited</t>
  </si>
  <si>
    <t>INE020B01018</t>
  </si>
  <si>
    <t>Alkem Laboratories Limited</t>
  </si>
  <si>
    <t>INE540L01014</t>
  </si>
  <si>
    <t>Indian Oil Corporation Limited</t>
  </si>
  <si>
    <t>INE242A01010</t>
  </si>
  <si>
    <t>BSE Limited</t>
  </si>
  <si>
    <t>INE118H01025</t>
  </si>
  <si>
    <t>INE511C07AA1</t>
  </si>
  <si>
    <t>7. Average Portfolio Maturity</t>
  </si>
  <si>
    <t>Bagmane Prime Office REIT</t>
  </si>
  <si>
    <t>INE2OVN25015</t>
  </si>
  <si>
    <t>Hindustan Aeronautics Limited</t>
  </si>
  <si>
    <t>INE066F01020</t>
  </si>
  <si>
    <t>Adani Power Limited</t>
  </si>
  <si>
    <t>INE814H01029</t>
  </si>
  <si>
    <t>Tata Power Company Limited</t>
  </si>
  <si>
    <t>INE245A01021</t>
  </si>
  <si>
    <t>Avenue Supermarts Limited</t>
  </si>
  <si>
    <t>INE192R01011</t>
  </si>
  <si>
    <t>Samvardhana Motherson International Limited</t>
  </si>
  <si>
    <t>INE775A01035</t>
  </si>
  <si>
    <t>PB Fintech Limited</t>
  </si>
  <si>
    <t>INE417T01026</t>
  </si>
  <si>
    <t>Financial Technology (Fintech)</t>
  </si>
  <si>
    <t>Suzlon Energy Limited</t>
  </si>
  <si>
    <t>INE040H01021</t>
  </si>
  <si>
    <t>Lupin Limited</t>
  </si>
  <si>
    <t>INE326A01037</t>
  </si>
  <si>
    <t>Persistent Systems Limited</t>
  </si>
  <si>
    <t>INE262H01021</t>
  </si>
  <si>
    <t>AU Small Finance Bank Limited</t>
  </si>
  <si>
    <t>INE949L01017</t>
  </si>
  <si>
    <t>IndusInd Bank Limited</t>
  </si>
  <si>
    <t>INE095A01012</t>
  </si>
  <si>
    <t>Bharat Heavy Electricals Limited</t>
  </si>
  <si>
    <t>INE257A01026</t>
  </si>
  <si>
    <t>Vedanta Limited</t>
  </si>
  <si>
    <t>INE205A01025</t>
  </si>
  <si>
    <t>Diversified Metals</t>
  </si>
  <si>
    <t>Bharat Forge Limited</t>
  </si>
  <si>
    <t>INE465A01025</t>
  </si>
  <si>
    <t>Fortis Healthcare Limited</t>
  </si>
  <si>
    <t>INE061F01013</t>
  </si>
  <si>
    <t>Pidilite Industries Limited</t>
  </si>
  <si>
    <t>INE318A01026</t>
  </si>
  <si>
    <t>DLF Limited</t>
  </si>
  <si>
    <t>INE271C01023</t>
  </si>
  <si>
    <t>One 97 Communications Limited</t>
  </si>
  <si>
    <t>INE982J01020</t>
  </si>
  <si>
    <t>Jindal Steel Limited</t>
  </si>
  <si>
    <t>INE749A01030</t>
  </si>
  <si>
    <t>Godrej Consumer Products Limited</t>
  </si>
  <si>
    <t>INE102D01028</t>
  </si>
  <si>
    <t>Hitachi Energy India Limited</t>
  </si>
  <si>
    <t>INE07Y701011</t>
  </si>
  <si>
    <t>Dixon Technologies (India) Limited</t>
  </si>
  <si>
    <t>INE935N01020</t>
  </si>
  <si>
    <t>Vodafone Idea Limited</t>
  </si>
  <si>
    <t>INE669E01016</t>
  </si>
  <si>
    <t>GAIL (India) Limited</t>
  </si>
  <si>
    <t>INE129A01019</t>
  </si>
  <si>
    <t>ABB India Limited</t>
  </si>
  <si>
    <t>INE117A01022</t>
  </si>
  <si>
    <t>United Spirits Limited</t>
  </si>
  <si>
    <t>INE854D01024</t>
  </si>
  <si>
    <t>Yes Bank Limited</t>
  </si>
  <si>
    <t>INE528G01035</t>
  </si>
  <si>
    <t>Swiggy Limited</t>
  </si>
  <si>
    <t>INE00H001014</t>
  </si>
  <si>
    <t>Info Edge (India) Limited</t>
  </si>
  <si>
    <t>INE663F01032</t>
  </si>
  <si>
    <t>The Phoenix Mills Limited</t>
  </si>
  <si>
    <t>INE211B01039</t>
  </si>
  <si>
    <t>Siemens Energy India Limited</t>
  </si>
  <si>
    <t>INE1NPP01017</t>
  </si>
  <si>
    <t>Siemens Limited</t>
  </si>
  <si>
    <t>INE003A01024</t>
  </si>
  <si>
    <t>Tube Investments of India Limited</t>
  </si>
  <si>
    <t>INE974X01010</t>
  </si>
  <si>
    <t>FSN E-Commerce Ventures Limited</t>
  </si>
  <si>
    <t>INE388Y01029</t>
  </si>
  <si>
    <t>LTM Limited</t>
  </si>
  <si>
    <t>INE214T01019</t>
  </si>
  <si>
    <t>Mankind Pharma Limited</t>
  </si>
  <si>
    <t>INE634S01028</t>
  </si>
  <si>
    <t>Aditya Birla Capital Limited</t>
  </si>
  <si>
    <t>INE674K01013</t>
  </si>
  <si>
    <t>Vishal Mega Mart Limited</t>
  </si>
  <si>
    <t>INE01EA01019</t>
  </si>
  <si>
    <t>Lodha Developers Limited</t>
  </si>
  <si>
    <t>INE670K01029</t>
  </si>
  <si>
    <t>Bank of Baroda</t>
  </si>
  <si>
    <t>INE028A01039</t>
  </si>
  <si>
    <t>Ambuja Cements Limited</t>
  </si>
  <si>
    <t>INE079A01024</t>
  </si>
  <si>
    <t>Sundaram Finance Limited</t>
  </si>
  <si>
    <t>INE660A01013</t>
  </si>
  <si>
    <t>Bajaj Holdings &amp; Investment Limited</t>
  </si>
  <si>
    <t>INE118A01012</t>
  </si>
  <si>
    <t>Voltas Limited</t>
  </si>
  <si>
    <t>INE226A01021</t>
  </si>
  <si>
    <t>Waaree Energies Limited</t>
  </si>
  <si>
    <t>INE377N01017</t>
  </si>
  <si>
    <t>GMR Airports Limited</t>
  </si>
  <si>
    <t>INE776C01039</t>
  </si>
  <si>
    <t>Godrej Properties Limited</t>
  </si>
  <si>
    <t>INE484J01027</t>
  </si>
  <si>
    <t>JSW Energy Limited</t>
  </si>
  <si>
    <t>INE121E01018</t>
  </si>
  <si>
    <t>Havells India Limited</t>
  </si>
  <si>
    <t>INE176B01034</t>
  </si>
  <si>
    <t>IDFC First Bank Limited</t>
  </si>
  <si>
    <t>INE092T01019</t>
  </si>
  <si>
    <t>Union Bank of India</t>
  </si>
  <si>
    <t>INE692A01016</t>
  </si>
  <si>
    <t>L&amp;T Finance Limited</t>
  </si>
  <si>
    <t>INE498L01015</t>
  </si>
  <si>
    <t>Colgate Palmolive (India) Limited</t>
  </si>
  <si>
    <t>INE259A01022</t>
  </si>
  <si>
    <t>Torrent Power Limited</t>
  </si>
  <si>
    <t>INE813H01021</t>
  </si>
  <si>
    <t>Punjab National Bank</t>
  </si>
  <si>
    <t>INE160A01022</t>
  </si>
  <si>
    <t>Bosch Limited</t>
  </si>
  <si>
    <t>INE323A01026</t>
  </si>
  <si>
    <t>NHPC Limited</t>
  </si>
  <si>
    <t>INE848E01016</t>
  </si>
  <si>
    <t>Canara Bank</t>
  </si>
  <si>
    <t>INE476A01022</t>
  </si>
  <si>
    <t>Dabur India Limited</t>
  </si>
  <si>
    <t>INE016A01026</t>
  </si>
  <si>
    <t>Prestige Estates Projects Limited</t>
  </si>
  <si>
    <t>INE811K01011</t>
  </si>
  <si>
    <t>Jindal Stainless Limited</t>
  </si>
  <si>
    <t>INE220G01021</t>
  </si>
  <si>
    <t>Supreme Industries Limited</t>
  </si>
  <si>
    <t>INE195A01028</t>
  </si>
  <si>
    <t>Tata Communications Limited</t>
  </si>
  <si>
    <t>INE151A01013</t>
  </si>
  <si>
    <t>Oracle Financial Services Software Limited</t>
  </si>
  <si>
    <t>INE881D01027</t>
  </si>
  <si>
    <t>Oberoi Realty Limited</t>
  </si>
  <si>
    <t>INE093I01010</t>
  </si>
  <si>
    <t>PI Industries Limited</t>
  </si>
  <si>
    <t>INE603J01030</t>
  </si>
  <si>
    <t>Petronet LNG Limited</t>
  </si>
  <si>
    <t>INE347G01014</t>
  </si>
  <si>
    <t>ICICI Prudential Life Insurance Company Limited</t>
  </si>
  <si>
    <t>INE726G01019</t>
  </si>
  <si>
    <t>Balkrishna Industries Limited</t>
  </si>
  <si>
    <t>INE787D01026</t>
  </si>
  <si>
    <t>Page Industries Limited</t>
  </si>
  <si>
    <t>INE761H01022</t>
  </si>
  <si>
    <t>Textiles &amp; Apparels</t>
  </si>
  <si>
    <t>Shree Cement Limited</t>
  </si>
  <si>
    <t>INE070A01015</t>
  </si>
  <si>
    <t>Scheme</t>
  </si>
  <si>
    <t>Underlying</t>
  </si>
  <si>
    <t>Long / Short</t>
  </si>
  <si>
    <t>Futures Price when purchased</t>
  </si>
  <si>
    <t>Current price of the contract</t>
  </si>
  <si>
    <t>Margin maintained in Rs. Lakhs</t>
  </si>
  <si>
    <t>GOLDM</t>
  </si>
  <si>
    <t>Short</t>
  </si>
  <si>
    <t>GOLD</t>
  </si>
  <si>
    <t>SILVERM</t>
  </si>
  <si>
    <t>Total Number of Contracts where Commodity Futures were bought</t>
  </si>
  <si>
    <t>Total Number of Contracts where Commodity Futures were sold</t>
  </si>
  <si>
    <t>Gross Notional Value of contracts where Commodity Futures were bought</t>
  </si>
  <si>
    <t>Gross Notional Value of contracts where Commodity Futures were sold</t>
  </si>
  <si>
    <t>Net Profit/Loss value on all contracts combined (Rs. In Lakhs)</t>
  </si>
  <si>
    <t>7.98% Sundaram Home Finance Limited (04/09/2026) **</t>
  </si>
  <si>
    <t>INE667F07IT7</t>
  </si>
  <si>
    <t>The Federal Bank Limited (15/09/2026) ** #</t>
  </si>
  <si>
    <t>INE171A16NQ8</t>
  </si>
  <si>
    <t>IndusInd Bank Limited (22/09/2026) ** #</t>
  </si>
  <si>
    <t>INE095A161F7</t>
  </si>
  <si>
    <t>INE261F14PN3</t>
  </si>
  <si>
    <t>Motilal Oswal Financial Services Limited (11/09/2026) **</t>
  </si>
  <si>
    <t>INE338I14MX9</t>
  </si>
  <si>
    <t>Hindustan Petroleum Corporation Limited (25/09/2026) **</t>
  </si>
  <si>
    <t>INE094A14KG4</t>
  </si>
  <si>
    <t>Axis Finance Limited (21/09/2026) **</t>
  </si>
  <si>
    <t>INE891K14PX6</t>
  </si>
  <si>
    <t>182 Days Tbill (MD 27/08/2026)</t>
  </si>
  <si>
    <t>IN002025Y479</t>
  </si>
  <si>
    <t>182 Days Tbill (MD 03/09/2026)</t>
  </si>
  <si>
    <t>IN002025Y487</t>
  </si>
  <si>
    <t>364 Days Tbill (MD 03/09/2026)</t>
  </si>
  <si>
    <t>IN002025Z237</t>
  </si>
  <si>
    <t>364 Days Tbill (MD 17/09/2026)</t>
  </si>
  <si>
    <t>IN002025Z252</t>
  </si>
  <si>
    <t>5.   Investment in foreign securities/ADRs/GDRs at the end of the period.</t>
  </si>
  <si>
    <t>6.   Investment in short term deposit at the end of the period.</t>
  </si>
  <si>
    <t>7.   Average Portfolio Maturity.</t>
  </si>
  <si>
    <t>Vedanta Aluminium Metal Limited</t>
  </si>
  <si>
    <t>Redington Limited</t>
  </si>
  <si>
    <t>INE891D01026</t>
  </si>
  <si>
    <t>Commercial Services &amp; Supplies</t>
  </si>
  <si>
    <t>IIFL Finance Limited</t>
  </si>
  <si>
    <t>INE530B01024</t>
  </si>
  <si>
    <t>Vedanta Oil and Gas Ltd</t>
  </si>
  <si>
    <t>8.25% Poonawalla Fincorp Limited (11/05/2028)</t>
  </si>
  <si>
    <t>ICICI Prudential Silver ETF</t>
  </si>
  <si>
    <t>INF109KC1Y56</t>
  </si>
  <si>
    <t>360 One Silver Exchange traded fund</t>
  </si>
  <si>
    <t>INF579M01BC3</t>
  </si>
  <si>
    <t>The Federal Bank Limited</t>
  </si>
  <si>
    <t>INE171A01029</t>
  </si>
  <si>
    <t>National Aluminium Company Limited</t>
  </si>
  <si>
    <t>INE139A01034</t>
  </si>
  <si>
    <t>MRF Limited</t>
  </si>
  <si>
    <t>INE883A01011</t>
  </si>
  <si>
    <t>Indian Bank</t>
  </si>
  <si>
    <t>INE562A01011</t>
  </si>
  <si>
    <t>Monthly Portfolio Statement as on July 31,2026</t>
  </si>
  <si>
    <t>8.2% Muthoot Finance Limited (30/04/2030)</t>
  </si>
  <si>
    <t xml:space="preserve">% Muthoot Finance Limited (26/07/2029) (FRN) </t>
  </si>
  <si>
    <t>1941 days</t>
  </si>
  <si>
    <t>10. No Bonus declared during the period ended July 31, 2026</t>
  </si>
  <si>
    <t>Union Bank of India (27/10/2026) ** #</t>
  </si>
  <si>
    <t>INE692A16NB5</t>
  </si>
  <si>
    <t>ICICI Securities Limited (25/09/2026) **</t>
  </si>
  <si>
    <t>INE763G14B96</t>
  </si>
  <si>
    <t>NTPC Limited (09/10/2026) **</t>
  </si>
  <si>
    <t>INE733E14CF8</t>
  </si>
  <si>
    <t>National Bank For Agriculture and Rural Development (03/09/2026)</t>
  </si>
  <si>
    <t>91 Days Tbill (MD 17/09/2026)</t>
  </si>
  <si>
    <t>IN002026X115</t>
  </si>
  <si>
    <t>91 Days Tbill (MD 15/10/2026)</t>
  </si>
  <si>
    <t>IN002026X156</t>
  </si>
  <si>
    <t>91 Days Tbill (MD 06/08/2026)</t>
  </si>
  <si>
    <t>IN002026X057</t>
  </si>
  <si>
    <t>45 days</t>
  </si>
  <si>
    <t>Wework India Management Limited</t>
  </si>
  <si>
    <t>INE085001019</t>
  </si>
  <si>
    <t>Indo-MIM Limited</t>
  </si>
  <si>
    <t>INE084101034</t>
  </si>
  <si>
    <t>Ujjivan Small Finance Bank Limited</t>
  </si>
  <si>
    <t>INE551W01018</t>
  </si>
  <si>
    <t>MTAR Technologies Limited</t>
  </si>
  <si>
    <t>INE864I01014</t>
  </si>
  <si>
    <t>Biocon Limited</t>
  </si>
  <si>
    <t>INE376G01013</t>
  </si>
  <si>
    <t>CreditAccess Grameen Limited</t>
  </si>
  <si>
    <t>INE741K01010</t>
  </si>
  <si>
    <t>7.77% HDFC Bank Limited (28/06/2027)</t>
  </si>
  <si>
    <t>7.62% National Bank For Agriculture and Rural Development (10/05/2029) **</t>
  </si>
  <si>
    <t>607 days</t>
  </si>
  <si>
    <t>DBXXXGOLD100</t>
  </si>
  <si>
    <t>DBXXXSILR100</t>
  </si>
  <si>
    <t>3 days</t>
  </si>
  <si>
    <t>7.64% National Bank For Agriculture and Rural Development (06/12/2029) **</t>
  </si>
  <si>
    <t>8.3% Adani Power Limited (25/01/2030) **</t>
  </si>
  <si>
    <t>INE814H07182</t>
  </si>
  <si>
    <t>CRISIL AA</t>
  </si>
  <si>
    <t>Commodity Future</t>
  </si>
  <si>
    <t>FUTCOM_GOLDM_05/08/2026</t>
  </si>
  <si>
    <t>FUTCOM_GOLD_05/08/2026</t>
  </si>
  <si>
    <t>FUTCOM_SILVERM_31/08/2026</t>
  </si>
  <si>
    <t>Total Number of Contracts where futures were bought</t>
  </si>
  <si>
    <t>Total Number of Contracts where futures were sold</t>
  </si>
  <si>
    <t>Gross Notional Value of contracts where futures were bought</t>
  </si>
  <si>
    <t>Gross Notional Value of contracts where futures were sold</t>
  </si>
  <si>
    <t>Gross Notional Value of contracts where futures were bought (Rs. In Lakhs)</t>
  </si>
  <si>
    <t>Gross Notional Value of contracts where futures were sold (Rs. In Lakhs)</t>
  </si>
  <si>
    <t>Scheme Name</t>
  </si>
  <si>
    <t>Call / put</t>
  </si>
  <si>
    <t>Number of contracts</t>
  </si>
  <si>
    <t>Option Price when purchased</t>
  </si>
  <si>
    <t>Current Price</t>
  </si>
  <si>
    <t>Total Number of Contracts where Options were bought</t>
  </si>
  <si>
    <t>Total Number of Contracts where Options were sold</t>
  </si>
  <si>
    <t>Gross Notional Value of contracts where Options were bought (Rs. In Lakhs)</t>
  </si>
  <si>
    <t>Gross Notional Value of contracts where Options were sold (Rs. In Lakhs)</t>
  </si>
  <si>
    <t>Total exposure due to futures (hedging positions) as a %age of net assets : %</t>
  </si>
  <si>
    <t>For the period ended  following details specified for hedging transactions through futures which have been squared off/expired:</t>
  </si>
  <si>
    <t>Total exposure due to futures (non hedging positions) as a %age of net assets : %</t>
  </si>
  <si>
    <t>For the period ended  following details specified for other than hedging transactions through futures which have been squared off/expired:</t>
  </si>
  <si>
    <t>Total %age of existing assets hedged through put options : %</t>
  </si>
  <si>
    <t>For the period ended  following details specified for hedging transactions through Options which have been squared off/expired:</t>
  </si>
  <si>
    <t>Total Exposure through options as a %age of net assets : %</t>
  </si>
  <si>
    <t>For the period ended  details of non-hedging transactions through Options which have already been exercised/expired are as under:</t>
  </si>
  <si>
    <t>Total exposure due to Commodity futures (hedging positions) as a %age of net assets : %</t>
  </si>
  <si>
    <t>For the period ended  following details specified for hedging transactions through Commodity Futures which have been squared off/expired:</t>
  </si>
  <si>
    <t>For the period ended  following details specified for non-hedging transactions through Commodity Futures which have been squared off/expired:</t>
  </si>
  <si>
    <t>Hedging Positions through Futures as on July 31, 2026</t>
  </si>
  <si>
    <t>Other than Hedging Positions through Futures as on July 31, 2026</t>
  </si>
  <si>
    <t>Hedging Positions through Options as on July 31, 2026</t>
  </si>
  <si>
    <t>Other than Hedging Positions through Options as on July 31, 2026</t>
  </si>
  <si>
    <t>Hedging Positions through Commodity Futures as on July 31, 2026</t>
  </si>
  <si>
    <t>Other than Hedging Positions through Commodity Futures as on July 31, 2026</t>
  </si>
  <si>
    <t>661 days</t>
  </si>
  <si>
    <t>8.   Total Exposure to illiquid securities</t>
  </si>
  <si>
    <t>9. No Bonus declared during the period ended July 31, 2026</t>
  </si>
  <si>
    <t>10. The details of repo transactions of the scheme in corporate debt securities</t>
  </si>
  <si>
    <t>11. Average Portfolio Maturity</t>
  </si>
  <si>
    <t>Tier 1 &amp; 2 Bonds Disclosure as on 31st July 2026</t>
  </si>
  <si>
    <t>BONDS</t>
  </si>
  <si>
    <t>Yield till Maturity*</t>
  </si>
  <si>
    <t>Maturity (as per SEBI guidelines*)</t>
  </si>
  <si>
    <t>Yield till Call</t>
  </si>
  <si>
    <t>Yield to Call Maturity</t>
  </si>
  <si>
    <t>-</t>
  </si>
  <si>
    <t>(*) Twenty years from the date of allotment for Tier1 bonds and at maturity if before 20 years in case of Tier2 bonds</t>
  </si>
  <si>
    <t xml:space="preserve">Disclosure Portfolio YTM for Debt Schemes </t>
  </si>
  <si>
    <t>Scheme Name :</t>
  </si>
  <si>
    <t>Description (if any)</t>
  </si>
  <si>
    <t>Modified Duration (years)</t>
  </si>
  <si>
    <t xml:space="preserve">Modified Duration </t>
  </si>
  <si>
    <t>Macaulay Duration (years)</t>
  </si>
  <si>
    <t xml:space="preserve">Macaulay Duration </t>
  </si>
  <si>
    <t>Average Maturity Years</t>
  </si>
  <si>
    <t>Average Maturity</t>
  </si>
  <si>
    <t xml:space="preserve">As on (Date) </t>
  </si>
  <si>
    <t xml:space="preserve">                   45.40 </t>
  </si>
  <si>
    <t xml:space="preserve">                 45.57 </t>
  </si>
  <si>
    <t>360 ONE Overnight Fund</t>
  </si>
  <si>
    <t xml:space="preserve">                  0.31 </t>
  </si>
  <si>
    <t xml:space="preserve">                   3.20 </t>
  </si>
  <si>
    <t>~YTC (AT1/Tier 2 bonds)</t>
  </si>
  <si>
    <t>360 ONE Dynamic Bond Fund  - An Open Ended Dynamic Debt Scheme investing across duration. A relatively high interest rate risk and relatively high credit risk</t>
  </si>
  <si>
    <t xml:space="preserve">360 ONE Dynamic Bond Fund </t>
  </si>
  <si>
    <t>Risk-o-meter:</t>
  </si>
  <si>
    <t>This product is suitable for investors who are seeking*</t>
  </si>
  <si>
    <t>Income and long term gains</t>
  </si>
  <si>
    <t xml:space="preserve">As per AMFI Tier I Benchmark i.e. CRISIL 
Dynamic Bond A-III Index </t>
  </si>
  <si>
    <t>Investment in a range of debt and money market instruments of various maturities.</t>
  </si>
  <si>
    <t>*Investors should consult their financial advisers if in doubt about whether the product is suitable for them.</t>
  </si>
  <si>
    <t>360 ONE Liquid Fund (An open ended liquid scheme. A relatively low interest rate risk and relatively moderate credit risk)</t>
  </si>
  <si>
    <t xml:space="preserve">360 ONE Liquid Fund </t>
  </si>
  <si>
    <t>Income over short term horizon</t>
  </si>
  <si>
    <t xml:space="preserve">As per AMFI Tier I Benchmark i.e.
 CRISIL Liquid Debt A-I Index </t>
  </si>
  <si>
    <t>Investments in money market and short term debt instruments, with maturity not exceeding 91 days.</t>
  </si>
  <si>
    <t>360 ONE Focused Fund - An Open Ended Equity Scheme investing in maximum 30 multicap stocks</t>
  </si>
  <si>
    <t>Capital appreciation over long term;</t>
  </si>
  <si>
    <t>Investment predominantly in equity and equity related instruments;</t>
  </si>
  <si>
    <t>360 ONE QUANT FUND - An Open Ended Equity Scheme investing based on quant theme</t>
  </si>
  <si>
    <t>capital appreciation over long term;</t>
  </si>
  <si>
    <t>As per AMFI Tier I Benchmark i.e, BSE
200 TRI</t>
  </si>
  <si>
    <t>Investment predominantly in equity and equity related instruments selected based on quant model</t>
  </si>
  <si>
    <t>360 ONE ELSS Tax Saver Nifty 50 Index Fund - An Open Ended Passive Equity Linked Saving Scheme with a statutory lock-in period of 3 years and tax benefit, replicating/tracking the Nifty 50 index)</t>
  </si>
  <si>
    <t>As per AMFI Tier I Benchmark i.e. Nifty 50 TRI</t>
  </si>
  <si>
    <t>Investment in stocks comprising the Nifty 50 Index in the same proportion as in the index to achieve returns equivalent to the Total Returns Index of Nifty 50 Index, subject to tracking errorwhile offering deduction under Section 80C of IT Act, 1961</t>
  </si>
  <si>
    <t>*Investors should consult their financial advisors if in doubt about whether the product is suitable for them.</t>
  </si>
  <si>
    <t>360 ONE FLEXICAP FUND - An Open Ended Dynamic Equity Scheme investing across large cap, mid cap and small cap stocks</t>
  </si>
  <si>
    <t>capital appreciation over long term</t>
  </si>
  <si>
    <t>As per AMFI Tier I Benchmark i.e. BSE 500
TRI</t>
  </si>
  <si>
    <t>Investment predominantly in equity and equity related instruments across market capitalization</t>
  </si>
  <si>
    <t>360 ONE Balanced Hybrid Fund -  An open ended balanced scheme investing in equity and debt instruments</t>
  </si>
  <si>
    <t>To create wealth and income in the long term</t>
  </si>
  <si>
    <t>As per AMFI Tier I Benchmark i.e.Nifty
 50 Hybrid Composite Debt 50:50 Index</t>
  </si>
  <si>
    <t>Investment in equity and equity related securities and fixed income instruments.</t>
  </si>
  <si>
    <r>
      <t xml:space="preserve">360 ONE GOLD ETF </t>
    </r>
    <r>
      <rPr>
        <b/>
        <sz val="11"/>
        <color theme="1"/>
        <rFont val="Aptos"/>
        <family val="2"/>
      </rPr>
      <t>(An open-ended exchange traded fund replicating/tracking domestic prices of Gold)</t>
    </r>
  </si>
  <si>
    <t>Long term capital appreciation</t>
  </si>
  <si>
    <t>As per AMFI Tier I Benchmark i.e. Domestic prices
of Gold</t>
  </si>
  <si>
    <t>Investment in gold in order to generate returns similar to the performance of the gold, subject to tracking errors.</t>
  </si>
  <si>
    <t>360 ONE Silver ETF (An open-ended exchange traded fund replicating/tracking domestic prices of Silver)</t>
  </si>
  <si>
    <t>As per AMFI Tier I Benchmark i.e. Domestic
Prices of Silver</t>
  </si>
  <si>
    <t>Returns that are in line with the performance of Silver over the long term, subject to tracking errors.</t>
  </si>
  <si>
    <t>360 ONE Overnight Fund - An open-ended debt scheme investing in overnight securities. A relatively low interest risk &amp; relatively low credit risk</t>
  </si>
  <si>
    <t>Regular income with high levels of safety and liquidity over short term.</t>
  </si>
  <si>
    <t>As per AMFI Tier I Benchmark i.e. NIFTY 1D
Rate Index</t>
  </si>
  <si>
    <t>Investment in debt and money market instruments with overnight maturity.</t>
  </si>
  <si>
    <t>360 ONE Multi Asset Allocation Fund - An open ended scheme investing in Equity &amp; Equity Related Instruments, Debt &amp; Money Market Securities, Gold/Silver related instruments and in units of REITs &amp; InvITs</t>
  </si>
  <si>
    <t xml:space="preserve">As per AMFI Tier I Benchmark i.e. BSE 500 TRI – 25% + 
NIFTY Composite Debt Index – 45% + Domestic prices of Gold and Silver (30%) </t>
  </si>
  <si>
    <t xml:space="preserve">Investment in multiple asset classes </t>
  </si>
  <si>
    <t>360 ONE MSCI India ETF - An open-ended scheme replicating/tracking MSCI India Index</t>
  </si>
  <si>
    <t>As per AMFI Tier I Benchmark i.e. 
MSCI India Index TRI</t>
  </si>
  <si>
    <t xml:space="preserve">    ~ YTC i.e. Yield to Call is disclosed at security level only for Additional Tier 1 Bonds and Tier 2 Bonds issued by Banks as per AMFI Best Practices Notification 135/BP/91/2020-21 read with SEBI circular SEBI/HO/IMD/DF4/CIR/P/2021/034</t>
  </si>
  <si>
    <t>Annualised Portfolio YTM :</t>
  </si>
  <si>
    <t>Mutual Fund investments are subject to market risks, read all scheme related 
documents carefully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</si>
</sst>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
    <numFmt numFmtId="165" formatCode="#,##0.00%"/>
    <numFmt numFmtId="166" formatCode="_(* #,##0.00_);_(* \(#,##0.00\);_(* &quot;-&quot;??_);_(@_)"/>
    <numFmt numFmtId="167" formatCode="0.0000"/>
    <numFmt numFmtId="168" formatCode="#,##0.00000000"/>
    <numFmt numFmtId="169" formatCode="_(* #,##0.0000_);_(* \(#,##0.0000\);_(* &quot;-&quot;??_);_(@_)"/>
    <numFmt numFmtId="170" formatCode="0.000%"/>
    <numFmt numFmtId="171" formatCode="#,##0.00_ ;\-#,##0.00\ "/>
    <numFmt numFmtId="172" formatCode="#,##0_ ;\-#,##0\ "/>
    <numFmt numFmtId="173" formatCode="#,##0.00000"/>
  </numFmts>
  <fonts count="45">
    <font>
      <sz val="11"/>
      <color theme="1"/>
      <name val="Aptos Narrow"/>
      <family val="2"/>
      <scheme val="minor"/>
    </font>
    <font>
      <b/>
      <sz val="9"/>
      <color rgb="FF000000"/>
      <name val="Arial"/>
      <family val="2"/>
    </font>
    <font>
      <sz val="9"/>
      <color rgb="FF000000"/>
      <name val="Arial"/>
      <family val="2"/>
    </font>
    <font>
      <b/>
      <sz val="10"/>
      <color rgb="FF000000"/>
      <name val="SansSerif"/>
      <family val="2"/>
    </font>
    <font>
      <sz val="10"/>
      <color rgb="FF000000"/>
      <name val="SansSerif"/>
      <family val="2"/>
    </font>
    <font>
      <sz val="9"/>
      <color rgb="FFFFFFFF"/>
      <name val="Arial"/>
      <family val="2"/>
    </font>
    <font>
      <sz val="11"/>
      <color theme="1"/>
      <name val="Aptos Narrow"/>
      <family val="2"/>
      <scheme val="minor"/>
    </font>
    <font>
      <sz val="9"/>
      <color theme="1"/>
      <name val="Arial"/>
      <family val="2"/>
    </font>
    <font>
      <sz val="9"/>
      <name val="Arial"/>
      <family val="2"/>
    </font>
    <font>
      <sz val="10"/>
      <name val="MS Sans Serif"/>
      <family val="2"/>
    </font>
    <font>
      <sz val="9"/>
      <color indexed="10"/>
      <name val="Arial"/>
      <family val="2"/>
    </font>
    <font>
      <b/>
      <sz val="9"/>
      <name val="Arial"/>
      <family val="2"/>
    </font>
    <font>
      <sz val="9"/>
      <color rgb="FFFF0000"/>
      <name val="Arial"/>
      <family val="2"/>
    </font>
    <font>
      <sz val="10"/>
      <color rgb="FF000000"/>
      <name val="Arial Unicode MS"/>
    </font>
    <font>
      <sz val="10"/>
      <name val="Arial"/>
      <family val="2"/>
    </font>
    <font>
      <b/>
      <sz val="10"/>
      <color indexed="8"/>
      <name val="Arial"/>
      <family val="2"/>
    </font>
    <font>
      <sz val="10"/>
      <color indexed="8"/>
      <name val="Arial"/>
      <family val="2"/>
    </font>
    <font>
      <sz val="11"/>
      <name val="Arial"/>
      <family val="2"/>
    </font>
    <font>
      <b/>
      <sz val="10"/>
      <name val="Arial"/>
      <family val="2"/>
    </font>
    <font>
      <sz val="11"/>
      <color rgb="FF000000"/>
      <name val="Arial"/>
      <family val="2"/>
    </font>
    <font>
      <sz val="10"/>
      <name val="Times New Roman"/>
      <family val="1"/>
    </font>
    <font>
      <b/>
      <sz val="11"/>
      <name val="Calibri"/>
      <family val="2"/>
    </font>
    <font>
      <b/>
      <sz val="11"/>
      <color rgb="FF000000"/>
      <name val="Calibri"/>
      <family val="2"/>
    </font>
    <font>
      <sz val="11"/>
      <color rgb="FF000000"/>
      <name val="Calibri"/>
      <family val="2"/>
    </font>
    <font>
      <sz val="11"/>
      <color rgb="FF000000"/>
      <name val="Book Antiqua"/>
      <family val="1"/>
    </font>
    <font>
      <sz val="12"/>
      <color rgb="FF000000"/>
      <name val="Book Antiqua"/>
      <family val="1"/>
    </font>
    <font>
      <sz val="12"/>
      <color rgb="FF000000"/>
      <name val="Times New Roman"/>
      <family val="1"/>
    </font>
    <font>
      <sz val="12"/>
      <color rgb="FF000000"/>
      <name val="Calibri"/>
      <family val="2"/>
    </font>
    <font>
      <sz val="12"/>
      <color theme="1"/>
      <name val="Book Antiqua"/>
      <family val="1"/>
    </font>
    <font>
      <sz val="12"/>
      <color rgb="FF1F497D"/>
      <name val="Book Antiqua"/>
      <family val="1"/>
    </font>
    <font>
      <b/>
      <sz val="12"/>
      <color rgb="FF000000"/>
      <name val="Calibri"/>
      <family val="2"/>
    </font>
    <font>
      <sz val="12"/>
      <color theme="1"/>
      <name val="Calibri"/>
      <family val="2"/>
    </font>
    <font>
      <sz val="11"/>
      <color theme="1"/>
      <name val="Arial"/>
      <family val="2"/>
    </font>
    <font>
      <sz val="12"/>
      <color theme="1"/>
      <name val="Aptos Narrow"/>
      <family val="2"/>
      <scheme val="minor"/>
    </font>
    <font>
      <sz val="12"/>
      <color rgb="FF000000"/>
      <name val="Aptos Narrow"/>
      <family val="2"/>
      <scheme val="minor"/>
    </font>
    <font>
      <b/>
      <sz val="11"/>
      <color theme="1"/>
      <name val="Aptos Narrow"/>
      <family val="2"/>
      <scheme val="minor"/>
    </font>
    <font>
      <b/>
      <u/>
      <sz val="10"/>
      <name val="Arial"/>
      <family val="2"/>
    </font>
    <font>
      <sz val="10"/>
      <color theme="1"/>
      <name val="Trebuchet MS"/>
      <family val="2"/>
    </font>
    <font>
      <b/>
      <sz val="12"/>
      <color theme="1"/>
      <name val="Aptos Narrow"/>
      <family val="2"/>
      <scheme val="minor"/>
    </font>
    <font>
      <sz val="10"/>
      <color theme="1"/>
      <name val="Arial"/>
      <family val="2"/>
    </font>
    <font>
      <b/>
      <sz val="10"/>
      <color theme="1"/>
      <name val="Trebuchet MS"/>
      <family val="2"/>
    </font>
    <font>
      <b/>
      <sz val="13"/>
      <color theme="1"/>
      <name val="Aptos Narrow"/>
      <family val="2"/>
      <scheme val="minor"/>
    </font>
    <font>
      <b/>
      <sz val="11"/>
      <color theme="1"/>
      <name val="Aptos"/>
      <family val="2"/>
    </font>
    <font>
      <sz val="10"/>
      <color rgb="FF000000"/>
      <name val="Aptos Narrow"/>
      <family val="2"/>
      <scheme val="minor"/>
    </font>
    <font>
      <b/>
      <sz val="12"/>
      <color theme="1"/>
      <name val="Calibri"/>
      <family val="2"/>
    </font>
  </fonts>
  <fills count="8">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solid">
        <fgColor rgb="FFFFFFFF"/>
        <bgColor indexed="64"/>
      </patternFill>
    </fill>
  </fills>
  <borders count="70">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rgb="FF000000"/>
      </right>
      <top style="medium">
        <color indexed="64"/>
      </top>
      <bottom/>
      <diagonal/>
    </border>
    <border>
      <left style="thin">
        <color rgb="FF000000"/>
      </left>
      <right/>
      <top style="medium">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bottom style="medium">
        <color rgb="FF000000"/>
      </bottom>
      <diagonal/>
    </border>
    <border>
      <left style="thin">
        <color rgb="FF000000"/>
      </left>
      <right/>
      <top style="medium">
        <color indexed="64"/>
      </top>
      <bottom style="thin">
        <color rgb="FF000000"/>
      </bottom>
      <diagonal/>
    </border>
    <border>
      <left style="thin">
        <color rgb="FF000000"/>
      </left>
      <right/>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top style="medium">
        <color indexed="64"/>
      </top>
      <bottom/>
      <diagonal/>
    </border>
    <border>
      <left style="medium">
        <color indexed="64"/>
      </left>
      <right style="medium">
        <color rgb="FF000000"/>
      </right>
      <top/>
      <bottom style="medium">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right/>
      <top style="medium">
        <color rgb="FF000000"/>
      </top>
      <bottom/>
      <diagonal/>
    </border>
    <border>
      <left style="medium">
        <color indexed="64"/>
      </left>
      <right style="medium">
        <color rgb="FF000000"/>
      </right>
      <top/>
      <bottom style="medium">
        <color rgb="FF000000"/>
      </bottom>
      <diagonal/>
    </border>
    <border>
      <left style="medium">
        <color rgb="FF000000"/>
      </left>
      <right/>
      <top/>
      <bottom style="medium">
        <color indexed="64"/>
      </bottom>
      <diagonal/>
    </border>
    <border>
      <left/>
      <right style="medium">
        <color rgb="FF000000"/>
      </right>
      <top/>
      <bottom style="medium">
        <color rgb="FF000000"/>
      </bottom>
      <diagonal/>
    </border>
  </borders>
  <cellStyleXfs count="18">
    <xf numFmtId="0" fontId="0" fillId="0" borderId="0"/>
    <xf numFmtId="0" fontId="6" fillId="6" borderId="6"/>
    <xf numFmtId="0" fontId="6" fillId="6" borderId="6"/>
    <xf numFmtId="166" fontId="6" fillId="6" borderId="6" applyFont="0" applyFill="0" applyBorder="0" applyAlignment="0" applyProtection="0"/>
    <xf numFmtId="9" fontId="6" fillId="6" borderId="6" applyFont="0" applyFill="0" applyBorder="0" applyAlignment="0" applyProtection="0"/>
    <xf numFmtId="39" fontId="9" fillId="6" borderId="6"/>
    <xf numFmtId="0" fontId="6" fillId="6" borderId="6"/>
    <xf numFmtId="0" fontId="6" fillId="6" borderId="6"/>
    <xf numFmtId="0" fontId="14" fillId="6" borderId="6" applyNumberFormat="0" applyFont="0" applyFill="0" applyBorder="0" applyAlignment="0" applyProtection="0"/>
    <xf numFmtId="0" fontId="6" fillId="6" borderId="6"/>
    <xf numFmtId="0" fontId="6" fillId="6" borderId="6"/>
    <xf numFmtId="0" fontId="6" fillId="6" borderId="6"/>
    <xf numFmtId="0" fontId="6" fillId="6" borderId="6"/>
    <xf numFmtId="0" fontId="6" fillId="6" borderId="6"/>
    <xf numFmtId="0" fontId="6" fillId="6" borderId="6"/>
    <xf numFmtId="0" fontId="6" fillId="6" borderId="6"/>
    <xf numFmtId="0" fontId="6" fillId="6" borderId="6"/>
    <xf numFmtId="0" fontId="6" fillId="6" borderId="6"/>
  </cellStyleXfs>
  <cellXfs count="386">
    <xf numFmtId="0" fontId="0" fillId="0" borderId="0" xfId="0"/>
    <xf numFmtId="0" fontId="0" fillId="2" borderId="0" xfId="0" applyFill="1" applyAlignment="1" applyProtection="1">
      <alignment wrapText="1"/>
      <protection locked="0"/>
    </xf>
    <xf numFmtId="0" fontId="1" fillId="3"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5" fillId="5" borderId="6" xfId="0" applyFont="1" applyFill="1" applyBorder="1" applyAlignment="1">
      <alignment horizontal="left" vertical="top" wrapText="1"/>
    </xf>
    <xf numFmtId="0" fontId="0" fillId="0" borderId="0" xfId="0" applyAlignment="1" applyProtection="1">
      <alignment wrapText="1"/>
      <protection locked="0"/>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5" fillId="0" borderId="6" xfId="0" applyFont="1" applyBorder="1" applyAlignment="1">
      <alignment horizontal="left" vertical="top" wrapText="1"/>
    </xf>
    <xf numFmtId="0" fontId="3" fillId="6" borderId="6" xfId="0" applyFont="1" applyFill="1" applyBorder="1" applyAlignment="1">
      <alignment horizontal="left" vertical="top" wrapText="1"/>
    </xf>
    <xf numFmtId="0" fontId="0" fillId="6" borderId="0" xfId="0" applyFill="1" applyAlignment="1" applyProtection="1">
      <alignment wrapText="1"/>
      <protection locked="0"/>
    </xf>
    <xf numFmtId="0" fontId="1"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4" xfId="0" applyFont="1" applyFill="1" applyBorder="1" applyAlignment="1">
      <alignment horizontal="left" vertical="top" wrapText="1"/>
    </xf>
    <xf numFmtId="3" fontId="2" fillId="6" borderId="5" xfId="0" applyNumberFormat="1" applyFont="1" applyFill="1" applyBorder="1" applyAlignment="1">
      <alignment horizontal="right" vertical="top" wrapText="1"/>
    </xf>
    <xf numFmtId="0" fontId="2" fillId="6" borderId="5" xfId="0" applyFont="1" applyFill="1" applyBorder="1" applyAlignment="1">
      <alignment horizontal="right" vertical="top" wrapText="1"/>
    </xf>
    <xf numFmtId="0" fontId="1" fillId="6" borderId="7" xfId="0" applyFont="1" applyFill="1" applyBorder="1" applyAlignment="1">
      <alignment horizontal="right" vertical="top" wrapText="1"/>
    </xf>
    <xf numFmtId="0" fontId="1" fillId="6" borderId="9" xfId="0" applyFont="1" applyFill="1" applyBorder="1" applyAlignment="1">
      <alignment horizontal="left" vertical="top" wrapText="1"/>
    </xf>
    <xf numFmtId="0" fontId="2" fillId="6" borderId="8" xfId="0" applyFont="1" applyFill="1" applyBorder="1" applyAlignment="1">
      <alignment horizontal="left" vertical="top" wrapText="1"/>
    </xf>
    <xf numFmtId="0" fontId="1" fillId="6" borderId="8" xfId="0" applyFont="1" applyFill="1" applyBorder="1" applyAlignment="1">
      <alignment horizontal="right" vertical="top" wrapText="1"/>
    </xf>
    <xf numFmtId="0" fontId="2" fillId="6" borderId="7" xfId="0" applyFont="1" applyFill="1" applyBorder="1" applyAlignment="1">
      <alignment horizontal="left" vertical="top" wrapText="1"/>
    </xf>
    <xf numFmtId="0" fontId="1" fillId="6" borderId="10" xfId="0" applyFont="1" applyFill="1" applyBorder="1" applyAlignment="1">
      <alignment horizontal="left" vertical="top" wrapText="1"/>
    </xf>
    <xf numFmtId="0" fontId="2" fillId="6" borderId="11" xfId="0" applyFont="1" applyFill="1" applyBorder="1" applyAlignment="1">
      <alignment horizontal="left" vertical="top" wrapText="1"/>
    </xf>
    <xf numFmtId="0" fontId="1" fillId="6" borderId="11" xfId="0" applyFont="1" applyFill="1" applyBorder="1" applyAlignment="1">
      <alignment horizontal="right" vertical="top" wrapText="1"/>
    </xf>
    <xf numFmtId="0" fontId="2" fillId="6" borderId="6" xfId="0" applyFont="1" applyFill="1" applyBorder="1" applyAlignment="1">
      <alignment horizontal="left" vertical="top" wrapText="1"/>
    </xf>
    <xf numFmtId="0" fontId="1" fillId="6" borderId="6" xfId="0" applyFont="1" applyFill="1" applyBorder="1" applyAlignment="1">
      <alignment horizontal="left" vertical="top" wrapText="1"/>
    </xf>
    <xf numFmtId="0" fontId="1" fillId="0" borderId="12" xfId="0" applyFont="1" applyBorder="1" applyAlignment="1">
      <alignment horizontal="left" vertical="top" wrapText="1"/>
    </xf>
    <xf numFmtId="0" fontId="7" fillId="0" borderId="13" xfId="0" applyFont="1" applyBorder="1" applyAlignment="1" applyProtection="1">
      <alignment wrapText="1"/>
      <protection locked="0"/>
    </xf>
    <xf numFmtId="4" fontId="7" fillId="0" borderId="13" xfId="0" applyNumberFormat="1" applyFont="1" applyBorder="1" applyAlignment="1" applyProtection="1">
      <alignment wrapText="1"/>
      <protection locked="0"/>
    </xf>
    <xf numFmtId="0" fontId="7" fillId="0" borderId="13" xfId="0" applyFont="1" applyBorder="1"/>
    <xf numFmtId="0" fontId="0" fillId="0" borderId="14" xfId="0" applyBorder="1"/>
    <xf numFmtId="0" fontId="8" fillId="0" borderId="15" xfId="0" applyFont="1" applyBorder="1"/>
    <xf numFmtId="0" fontId="8" fillId="0" borderId="6" xfId="0" applyFont="1" applyBorder="1"/>
    <xf numFmtId="166" fontId="8" fillId="6" borderId="6" xfId="3" applyFont="1" applyFill="1" applyBorder="1" applyAlignment="1"/>
    <xf numFmtId="4" fontId="8" fillId="0" borderId="6" xfId="0" applyNumberFormat="1" applyFont="1" applyBorder="1"/>
    <xf numFmtId="0" fontId="8" fillId="6" borderId="6" xfId="4" applyNumberFormat="1" applyFont="1" applyFill="1" applyBorder="1" applyAlignment="1" applyProtection="1">
      <alignment horizontal="left" vertical="top"/>
    </xf>
    <xf numFmtId="0" fontId="7" fillId="0" borderId="6" xfId="0" applyFont="1" applyBorder="1"/>
    <xf numFmtId="0" fontId="0" fillId="0" borderId="16" xfId="0" applyBorder="1"/>
    <xf numFmtId="0" fontId="8" fillId="0" borderId="6" xfId="0" applyFont="1" applyBorder="1" applyAlignment="1">
      <alignment horizontal="right"/>
    </xf>
    <xf numFmtId="0" fontId="8" fillId="6" borderId="6" xfId="4" applyNumberFormat="1" applyFont="1" applyFill="1" applyBorder="1" applyAlignment="1"/>
    <xf numFmtId="39" fontId="8" fillId="6" borderId="15" xfId="5" applyFont="1" applyBorder="1"/>
    <xf numFmtId="167" fontId="8" fillId="0" borderId="6" xfId="0" applyNumberFormat="1" applyFont="1" applyBorder="1" applyAlignment="1">
      <alignment horizontal="right"/>
    </xf>
    <xf numFmtId="0" fontId="8" fillId="0" borderId="6" xfId="0" applyFont="1" applyBorder="1" applyAlignment="1">
      <alignment horizontal="center"/>
    </xf>
    <xf numFmtId="168" fontId="8" fillId="0" borderId="6" xfId="0" applyNumberFormat="1" applyFont="1" applyBorder="1" applyAlignment="1">
      <alignment horizontal="right"/>
    </xf>
    <xf numFmtId="0" fontId="8" fillId="0" borderId="15" xfId="0" applyFont="1" applyBorder="1" applyAlignment="1">
      <alignment wrapText="1"/>
    </xf>
    <xf numFmtId="4" fontId="10" fillId="0" borderId="6" xfId="0" applyNumberFormat="1" applyFont="1" applyBorder="1"/>
    <xf numFmtId="4" fontId="8" fillId="0" borderId="15" xfId="0" applyNumberFormat="1" applyFont="1" applyBorder="1"/>
    <xf numFmtId="4" fontId="8" fillId="0" borderId="6" xfId="0" applyNumberFormat="1" applyFont="1" applyBorder="1" applyAlignment="1">
      <alignment horizontal="right"/>
    </xf>
    <xf numFmtId="0" fontId="8" fillId="0" borderId="17" xfId="0" applyFont="1" applyBorder="1"/>
    <xf numFmtId="0" fontId="8" fillId="0" borderId="18" xfId="0" applyFont="1" applyBorder="1" applyAlignment="1">
      <alignment horizontal="right"/>
    </xf>
    <xf numFmtId="0" fontId="8" fillId="0" borderId="18" xfId="0" applyFont="1" applyBorder="1"/>
    <xf numFmtId="4" fontId="8" fillId="0" borderId="18" xfId="0" applyNumberFormat="1" applyFont="1" applyBorder="1"/>
    <xf numFmtId="0" fontId="8" fillId="6" borderId="18" xfId="4" applyNumberFormat="1" applyFont="1" applyFill="1" applyBorder="1" applyAlignment="1"/>
    <xf numFmtId="0" fontId="7" fillId="0" borderId="18" xfId="0" applyFont="1" applyBorder="1"/>
    <xf numFmtId="0" fontId="0" fillId="0" borderId="19" xfId="0" applyBorder="1"/>
    <xf numFmtId="0" fontId="2" fillId="0" borderId="13" xfId="0" applyFont="1" applyBorder="1" applyAlignment="1">
      <alignment horizontal="left" vertical="top" wrapText="1"/>
    </xf>
    <xf numFmtId="4" fontId="1" fillId="0" borderId="13" xfId="0" applyNumberFormat="1" applyFont="1" applyBorder="1" applyAlignment="1">
      <alignment horizontal="right" vertical="top" wrapText="1"/>
    </xf>
    <xf numFmtId="164" fontId="1" fillId="0" borderId="13" xfId="0" applyNumberFormat="1" applyFont="1" applyBorder="1" applyAlignment="1">
      <alignment horizontal="right" vertical="top" wrapText="1"/>
    </xf>
    <xf numFmtId="0" fontId="1" fillId="0" borderId="14" xfId="0" applyFont="1" applyBorder="1" applyAlignment="1">
      <alignment horizontal="right" vertical="top" wrapText="1"/>
    </xf>
    <xf numFmtId="0" fontId="8" fillId="0" borderId="6" xfId="0" applyFont="1" applyBorder="1" applyAlignment="1">
      <alignment horizontal="left" vertical="top"/>
    </xf>
    <xf numFmtId="0" fontId="0" fillId="0" borderId="6" xfId="0" applyBorder="1"/>
    <xf numFmtId="4" fontId="7" fillId="0" borderId="6" xfId="0" applyNumberFormat="1" applyFont="1" applyBorder="1"/>
    <xf numFmtId="39" fontId="8" fillId="6" borderId="15" xfId="5" applyFont="1" applyBorder="1" applyAlignment="1">
      <alignment horizontal="left"/>
    </xf>
    <xf numFmtId="169" fontId="8" fillId="6" borderId="6" xfId="3" applyNumberFormat="1" applyFont="1" applyFill="1" applyBorder="1" applyAlignment="1">
      <alignment horizontal="right"/>
    </xf>
    <xf numFmtId="0" fontId="11" fillId="0" borderId="15" xfId="0" applyFont="1" applyBorder="1"/>
    <xf numFmtId="168" fontId="7" fillId="0" borderId="6" xfId="0" applyNumberFormat="1" applyFont="1" applyBorder="1"/>
    <xf numFmtId="4" fontId="8" fillId="0" borderId="18" xfId="0" applyNumberFormat="1" applyFont="1" applyBorder="1" applyAlignment="1">
      <alignment horizontal="right"/>
    </xf>
    <xf numFmtId="4" fontId="7" fillId="0" borderId="18" xfId="0" applyNumberFormat="1" applyFont="1" applyBorder="1"/>
    <xf numFmtId="0" fontId="0" fillId="0" borderId="18" xfId="0" applyBorder="1"/>
    <xf numFmtId="0" fontId="2" fillId="0" borderId="12" xfId="0" applyFont="1" applyBorder="1" applyAlignment="1">
      <alignment horizontal="left" vertical="top" wrapText="1"/>
    </xf>
    <xf numFmtId="0" fontId="0" fillId="0" borderId="13" xfId="0" applyBorder="1"/>
    <xf numFmtId="4" fontId="8" fillId="6" borderId="6" xfId="4" applyNumberFormat="1" applyFont="1" applyFill="1" applyBorder="1" applyAlignment="1"/>
    <xf numFmtId="170" fontId="8" fillId="6" borderId="6" xfId="4" applyNumberFormat="1" applyFont="1" applyFill="1" applyBorder="1" applyAlignment="1"/>
    <xf numFmtId="169" fontId="8" fillId="6" borderId="6" xfId="3" applyNumberFormat="1" applyFont="1" applyFill="1" applyBorder="1" applyAlignment="1"/>
    <xf numFmtId="0" fontId="8" fillId="0" borderId="12" xfId="0" applyFont="1" applyBorder="1"/>
    <xf numFmtId="0" fontId="8" fillId="0" borderId="13" xfId="0" applyFont="1" applyBorder="1"/>
    <xf numFmtId="166" fontId="8" fillId="6" borderId="13" xfId="3" applyFont="1" applyFill="1" applyBorder="1" applyAlignment="1"/>
    <xf numFmtId="4" fontId="8" fillId="6" borderId="13" xfId="4" applyNumberFormat="1" applyFont="1" applyFill="1" applyBorder="1" applyAlignment="1"/>
    <xf numFmtId="0" fontId="8" fillId="0" borderId="13" xfId="0" applyFont="1" applyBorder="1" applyAlignment="1">
      <alignment horizontal="left" vertical="top"/>
    </xf>
    <xf numFmtId="167" fontId="2" fillId="0" borderId="6" xfId="0" applyNumberFormat="1" applyFont="1" applyBorder="1" applyAlignment="1">
      <alignment vertical="center"/>
    </xf>
    <xf numFmtId="4" fontId="8" fillId="6" borderId="6" xfId="3" applyNumberFormat="1" applyFont="1" applyFill="1" applyBorder="1" applyAlignment="1"/>
    <xf numFmtId="167" fontId="0" fillId="0" borderId="16" xfId="0" applyNumberFormat="1" applyBorder="1"/>
    <xf numFmtId="2" fontId="8" fillId="0" borderId="6" xfId="0" applyNumberFormat="1" applyFont="1" applyBorder="1" applyAlignment="1">
      <alignment horizontal="right"/>
    </xf>
    <xf numFmtId="0" fontId="7" fillId="0" borderId="6" xfId="0" applyFont="1" applyBorder="1" applyAlignment="1">
      <alignment horizontal="right"/>
    </xf>
    <xf numFmtId="0" fontId="8" fillId="6" borderId="15" xfId="6" applyFont="1" applyBorder="1"/>
    <xf numFmtId="0" fontId="6" fillId="6" borderId="16" xfId="6" applyBorder="1"/>
    <xf numFmtId="0" fontId="8" fillId="6" borderId="17" xfId="6" applyFont="1" applyBorder="1"/>
    <xf numFmtId="0" fontId="7" fillId="6" borderId="18" xfId="6" applyFont="1" applyBorder="1"/>
    <xf numFmtId="4" fontId="7" fillId="6" borderId="18" xfId="6" applyNumberFormat="1" applyFont="1" applyBorder="1"/>
    <xf numFmtId="0" fontId="6" fillId="6" borderId="18" xfId="6" applyBorder="1"/>
    <xf numFmtId="0" fontId="6" fillId="6" borderId="19" xfId="6" applyBorder="1"/>
    <xf numFmtId="0" fontId="8" fillId="6" borderId="12" xfId="6" applyFont="1" applyBorder="1"/>
    <xf numFmtId="0" fontId="8" fillId="6" borderId="13" xfId="6" applyFont="1" applyBorder="1"/>
    <xf numFmtId="0" fontId="8" fillId="6" borderId="13" xfId="6" applyFont="1" applyBorder="1" applyAlignment="1">
      <alignment horizontal="left" vertical="top"/>
    </xf>
    <xf numFmtId="0" fontId="6" fillId="6" borderId="13" xfId="6" applyBorder="1"/>
    <xf numFmtId="0" fontId="6" fillId="6" borderId="14" xfId="6" applyBorder="1"/>
    <xf numFmtId="167" fontId="8" fillId="6" borderId="6" xfId="6" applyNumberFormat="1" applyFont="1" applyAlignment="1">
      <alignment horizontal="right"/>
    </xf>
    <xf numFmtId="0" fontId="8" fillId="6" borderId="6" xfId="6" applyFont="1" applyAlignment="1">
      <alignment horizontal="left" vertical="top"/>
    </xf>
    <xf numFmtId="0" fontId="6" fillId="6" borderId="6" xfId="6"/>
    <xf numFmtId="0" fontId="7" fillId="6" borderId="6" xfId="6" applyFont="1"/>
    <xf numFmtId="0" fontId="8" fillId="6" borderId="6" xfId="6" applyFont="1"/>
    <xf numFmtId="0" fontId="8" fillId="6" borderId="6" xfId="6" applyFont="1" applyAlignment="1">
      <alignment horizontal="right"/>
    </xf>
    <xf numFmtId="4" fontId="8" fillId="6" borderId="6" xfId="6" applyNumberFormat="1" applyFont="1" applyAlignment="1">
      <alignment horizontal="right"/>
    </xf>
    <xf numFmtId="4" fontId="7" fillId="6" borderId="6" xfId="6" applyNumberFormat="1" applyFont="1"/>
    <xf numFmtId="0" fontId="0" fillId="0" borderId="17" xfId="0" applyBorder="1"/>
    <xf numFmtId="0" fontId="13" fillId="0" borderId="0" xfId="0" applyFont="1" applyAlignment="1">
      <alignment vertical="center"/>
    </xf>
    <xf numFmtId="0" fontId="0" fillId="6" borderId="0" xfId="0" applyFill="1" applyProtection="1">
      <protection locked="0"/>
    </xf>
    <xf numFmtId="0" fontId="1" fillId="6" borderId="6" xfId="0" applyFont="1" applyFill="1" applyBorder="1" applyAlignment="1">
      <alignment horizontal="left" vertical="top"/>
    </xf>
    <xf numFmtId="0" fontId="1" fillId="6" borderId="6" xfId="0" applyFont="1" applyFill="1" applyBorder="1" applyAlignment="1">
      <alignment horizontal="center" vertical="top"/>
    </xf>
    <xf numFmtId="0" fontId="2" fillId="6" borderId="6" xfId="0" applyFont="1" applyFill="1" applyBorder="1" applyAlignment="1">
      <alignment horizontal="left" vertical="top"/>
    </xf>
    <xf numFmtId="0" fontId="5" fillId="6" borderId="6" xfId="0" applyFont="1" applyFill="1" applyBorder="1" applyAlignment="1">
      <alignment horizontal="left" vertical="top"/>
    </xf>
    <xf numFmtId="0" fontId="11" fillId="6" borderId="16" xfId="1" applyFont="1" applyBorder="1" applyAlignment="1">
      <alignment horizontal="center" vertical="center"/>
    </xf>
    <xf numFmtId="0" fontId="11" fillId="0" borderId="24" xfId="0" applyFont="1" applyBorder="1" applyAlignment="1">
      <alignment horizontal="center" vertical="center"/>
    </xf>
    <xf numFmtId="0" fontId="11" fillId="0" borderId="20" xfId="0" applyFont="1" applyBorder="1" applyAlignment="1">
      <alignment horizontal="center" vertical="center"/>
    </xf>
    <xf numFmtId="0" fontId="11" fillId="0" borderId="20" xfId="0" applyFont="1" applyBorder="1" applyAlignment="1">
      <alignment horizontal="center" vertical="center" wrapText="1"/>
    </xf>
    <xf numFmtId="0" fontId="11" fillId="0" borderId="25" xfId="0" applyFont="1" applyBorder="1" applyAlignment="1">
      <alignment horizontal="center" vertical="center" wrapText="1"/>
    </xf>
    <xf numFmtId="0" fontId="11" fillId="6" borderId="16" xfId="1" applyFont="1" applyBorder="1" applyAlignment="1">
      <alignment horizontal="center" vertical="center" wrapText="1"/>
    </xf>
    <xf numFmtId="0" fontId="8" fillId="6" borderId="24" xfId="1" applyFont="1" applyBorder="1" applyAlignment="1">
      <alignment horizontal="center" vertical="center"/>
    </xf>
    <xf numFmtId="0" fontId="8" fillId="6" borderId="20" xfId="1" applyFont="1" applyBorder="1" applyAlignment="1">
      <alignment horizontal="center" vertical="center"/>
    </xf>
    <xf numFmtId="171" fontId="8" fillId="6" borderId="20" xfId="3" applyNumberFormat="1" applyFont="1" applyFill="1" applyBorder="1" applyAlignment="1">
      <alignment horizontal="center" vertical="center"/>
    </xf>
    <xf numFmtId="0" fontId="8" fillId="6" borderId="16" xfId="1" applyFont="1" applyBorder="1" applyAlignment="1">
      <alignment horizontal="center" vertical="center"/>
    </xf>
    <xf numFmtId="171" fontId="8" fillId="6" borderId="29" xfId="3" applyNumberFormat="1" applyFont="1" applyFill="1" applyBorder="1" applyAlignment="1">
      <alignment horizontal="center" vertical="center"/>
    </xf>
    <xf numFmtId="0" fontId="11" fillId="6" borderId="24" xfId="1" applyFont="1" applyBorder="1" applyAlignment="1">
      <alignment horizontal="center" vertical="center" wrapText="1"/>
    </xf>
    <xf numFmtId="0" fontId="11" fillId="6" borderId="20" xfId="1" applyFont="1" applyBorder="1" applyAlignment="1">
      <alignment horizontal="center" vertical="center" wrapText="1"/>
    </xf>
    <xf numFmtId="0" fontId="8" fillId="6" borderId="28" xfId="1" applyFont="1" applyBorder="1" applyAlignment="1">
      <alignment horizontal="center" vertical="center" wrapText="1"/>
    </xf>
    <xf numFmtId="172" fontId="8" fillId="6" borderId="29" xfId="1" applyNumberFormat="1" applyFont="1" applyBorder="1" applyAlignment="1">
      <alignment horizontal="center" vertical="center"/>
    </xf>
    <xf numFmtId="0" fontId="8" fillId="6" borderId="15" xfId="1" applyFont="1" applyBorder="1" applyAlignment="1">
      <alignment horizontal="center" vertical="center"/>
    </xf>
    <xf numFmtId="0" fontId="1" fillId="6" borderId="6" xfId="0" applyFont="1" applyFill="1" applyBorder="1" applyAlignment="1">
      <alignment horizontal="right" vertical="top" wrapText="1"/>
    </xf>
    <xf numFmtId="164" fontId="1" fillId="6" borderId="6" xfId="0" applyNumberFormat="1" applyFont="1" applyFill="1" applyBorder="1" applyAlignment="1">
      <alignment horizontal="right" vertical="top" wrapText="1"/>
    </xf>
    <xf numFmtId="0" fontId="11" fillId="6" borderId="25" xfId="1" applyFont="1" applyBorder="1" applyAlignment="1">
      <alignment horizontal="center" vertical="center" wrapText="1"/>
    </xf>
    <xf numFmtId="0" fontId="1" fillId="6" borderId="5" xfId="0" applyFont="1" applyFill="1" applyBorder="1" applyAlignment="1">
      <alignment horizontal="right" vertical="top" wrapText="1"/>
    </xf>
    <xf numFmtId="0" fontId="1" fillId="6" borderId="31" xfId="0" applyFont="1" applyFill="1" applyBorder="1" applyAlignment="1">
      <alignment horizontal="left" vertical="top" wrapText="1"/>
    </xf>
    <xf numFmtId="0" fontId="2" fillId="6" borderId="31" xfId="0" applyFont="1" applyFill="1" applyBorder="1" applyAlignment="1">
      <alignment horizontal="left" vertical="top" wrapText="1"/>
    </xf>
    <xf numFmtId="0" fontId="2" fillId="6" borderId="20" xfId="0" applyFont="1" applyFill="1" applyBorder="1" applyAlignment="1">
      <alignment horizontal="left" vertical="top" wrapText="1"/>
    </xf>
    <xf numFmtId="0" fontId="1" fillId="6" borderId="20" xfId="0" applyFont="1" applyFill="1" applyBorder="1" applyAlignment="1">
      <alignment horizontal="right" vertical="top" wrapText="1"/>
    </xf>
    <xf numFmtId="0" fontId="8" fillId="6" borderId="14" xfId="1" applyFont="1" applyBorder="1" applyAlignment="1">
      <alignment horizontal="center" vertical="center"/>
    </xf>
    <xf numFmtId="0" fontId="8" fillId="0" borderId="24" xfId="0" applyFont="1" applyBorder="1" applyAlignment="1">
      <alignment horizontal="center" vertical="center"/>
    </xf>
    <xf numFmtId="0" fontId="8" fillId="0" borderId="20" xfId="0" applyFont="1" applyBorder="1" applyAlignment="1">
      <alignment horizontal="center" vertical="center"/>
    </xf>
    <xf numFmtId="166" fontId="8" fillId="6" borderId="20" xfId="3" applyFont="1" applyFill="1" applyBorder="1" applyAlignment="1">
      <alignment horizontal="center" vertical="center"/>
    </xf>
    <xf numFmtId="4" fontId="8" fillId="0" borderId="20" xfId="0" applyNumberFormat="1" applyFont="1" applyBorder="1" applyAlignment="1">
      <alignment horizontal="center" vertical="center"/>
    </xf>
    <xf numFmtId="4" fontId="8" fillId="0" borderId="25" xfId="0" applyNumberFormat="1"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166" fontId="8" fillId="6" borderId="29" xfId="3" applyFont="1" applyFill="1" applyBorder="1" applyAlignment="1">
      <alignment horizontal="center" vertical="center"/>
    </xf>
    <xf numFmtId="4" fontId="8" fillId="0" borderId="29" xfId="0" applyNumberFormat="1" applyFont="1" applyBorder="1" applyAlignment="1">
      <alignment horizontal="center" vertical="center"/>
    </xf>
    <xf numFmtId="4" fontId="8" fillId="0" borderId="30" xfId="0" applyNumberFormat="1" applyFont="1" applyBorder="1" applyAlignment="1">
      <alignment horizontal="center" vertical="center"/>
    </xf>
    <xf numFmtId="166" fontId="8" fillId="6" borderId="6" xfId="3" applyFont="1" applyFill="1" applyBorder="1" applyAlignment="1">
      <alignment horizontal="center" vertical="center"/>
    </xf>
    <xf numFmtId="172" fontId="8" fillId="6" borderId="20" xfId="1" applyNumberFormat="1" applyFont="1" applyBorder="1" applyAlignment="1">
      <alignment horizontal="center" vertical="center"/>
    </xf>
    <xf numFmtId="1" fontId="8" fillId="6" borderId="6" xfId="3" applyNumberFormat="1" applyFont="1" applyFill="1" applyBorder="1" applyAlignment="1">
      <alignment horizontal="center" vertical="center"/>
    </xf>
    <xf numFmtId="1" fontId="8" fillId="6" borderId="16" xfId="3" applyNumberFormat="1" applyFont="1" applyFill="1" applyBorder="1" applyAlignment="1">
      <alignment horizontal="center" vertical="center"/>
    </xf>
    <xf numFmtId="0" fontId="15" fillId="0" borderId="24"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5" xfId="0" applyFont="1" applyBorder="1" applyAlignment="1">
      <alignment horizontal="center" vertical="center" wrapText="1"/>
    </xf>
    <xf numFmtId="0" fontId="16" fillId="0" borderId="29" xfId="0" applyFont="1" applyBorder="1" applyAlignment="1">
      <alignment horizontal="center" vertical="center" wrapText="1"/>
    </xf>
    <xf numFmtId="2" fontId="16" fillId="0" borderId="29" xfId="0" applyNumberFormat="1" applyFont="1" applyBorder="1" applyAlignment="1">
      <alignment horizontal="center" vertical="center" wrapText="1"/>
    </xf>
    <xf numFmtId="2" fontId="16" fillId="0" borderId="30" xfId="0" applyNumberFormat="1" applyFont="1" applyBorder="1" applyAlignment="1">
      <alignment horizontal="center" vertical="center" wrapText="1"/>
    </xf>
    <xf numFmtId="0" fontId="8" fillId="6" borderId="24" xfId="1" applyFont="1" applyBorder="1" applyAlignment="1">
      <alignment horizontal="center" vertical="center" wrapText="1"/>
    </xf>
    <xf numFmtId="0" fontId="8" fillId="6" borderId="32" xfId="1" applyFont="1" applyBorder="1" applyAlignment="1">
      <alignment horizontal="center" vertical="center" wrapText="1"/>
    </xf>
    <xf numFmtId="172" fontId="8" fillId="6" borderId="33" xfId="1" applyNumberFormat="1" applyFont="1" applyBorder="1" applyAlignment="1">
      <alignment horizontal="center" vertical="center"/>
    </xf>
    <xf numFmtId="171" fontId="8" fillId="6" borderId="33" xfId="3" applyNumberFormat="1" applyFont="1" applyFill="1" applyBorder="1" applyAlignment="1">
      <alignment horizontal="center" vertical="center"/>
    </xf>
    <xf numFmtId="171" fontId="8" fillId="6" borderId="6" xfId="3" applyNumberFormat="1" applyFont="1" applyFill="1" applyBorder="1" applyAlignment="1">
      <alignment horizontal="center" vertical="center"/>
    </xf>
    <xf numFmtId="171" fontId="8" fillId="6" borderId="16" xfId="3" applyNumberFormat="1" applyFont="1" applyFill="1" applyBorder="1" applyAlignment="1">
      <alignment horizontal="center" vertical="center"/>
    </xf>
    <xf numFmtId="4" fontId="16" fillId="0" borderId="25" xfId="0" applyNumberFormat="1" applyFont="1" applyBorder="1" applyAlignment="1">
      <alignment horizontal="center" vertical="center" wrapText="1"/>
    </xf>
    <xf numFmtId="4" fontId="16" fillId="0" borderId="30" xfId="0" applyNumberFormat="1" applyFont="1" applyBorder="1" applyAlignment="1">
      <alignment horizontal="center" vertical="center" wrapText="1"/>
    </xf>
    <xf numFmtId="10" fontId="8" fillId="6" borderId="16" xfId="4" applyNumberFormat="1" applyFont="1" applyFill="1" applyBorder="1" applyAlignment="1">
      <alignment horizontal="center" vertical="center"/>
    </xf>
    <xf numFmtId="0" fontId="8" fillId="6" borderId="28" xfId="1" applyFont="1" applyBorder="1" applyAlignment="1">
      <alignment horizontal="center" vertical="center"/>
    </xf>
    <xf numFmtId="0" fontId="8" fillId="6" borderId="29" xfId="1" applyFont="1" applyBorder="1" applyAlignment="1">
      <alignment horizontal="center" vertical="center"/>
    </xf>
    <xf numFmtId="171" fontId="12" fillId="6" borderId="6" xfId="3" applyNumberFormat="1" applyFont="1" applyFill="1" applyBorder="1" applyAlignment="1">
      <alignment horizontal="center" vertical="center"/>
    </xf>
    <xf numFmtId="171" fontId="12" fillId="6" borderId="26" xfId="3" applyNumberFormat="1" applyFont="1" applyFill="1" applyBorder="1" applyAlignment="1">
      <alignment vertical="center"/>
    </xf>
    <xf numFmtId="171" fontId="12" fillId="6" borderId="34" xfId="3" applyNumberFormat="1" applyFont="1" applyFill="1" applyBorder="1" applyAlignment="1">
      <alignment horizontal="center" vertical="center"/>
    </xf>
    <xf numFmtId="0" fontId="1" fillId="6" borderId="44" xfId="0" applyFont="1" applyFill="1" applyBorder="1" applyAlignment="1">
      <alignment horizontal="left" vertical="center" wrapText="1"/>
    </xf>
    <xf numFmtId="0" fontId="1" fillId="6" borderId="45" xfId="0" applyFont="1" applyFill="1" applyBorder="1" applyAlignment="1">
      <alignment horizontal="left" vertical="center" wrapText="1"/>
    </xf>
    <xf numFmtId="0" fontId="1" fillId="6" borderId="45" xfId="0" applyFont="1" applyFill="1" applyBorder="1" applyAlignment="1">
      <alignment horizontal="center" vertical="center" wrapText="1"/>
    </xf>
    <xf numFmtId="0" fontId="1" fillId="6" borderId="46" xfId="0" applyFont="1" applyFill="1" applyBorder="1" applyAlignment="1">
      <alignment horizontal="left" vertical="top" wrapText="1"/>
    </xf>
    <xf numFmtId="0" fontId="1" fillId="6" borderId="24" xfId="0" applyFont="1" applyFill="1" applyBorder="1" applyAlignment="1">
      <alignment horizontal="left" vertical="top" wrapText="1"/>
    </xf>
    <xf numFmtId="0" fontId="1" fillId="6" borderId="47" xfId="0" applyFont="1" applyFill="1" applyBorder="1" applyAlignment="1">
      <alignment horizontal="left" vertical="top" wrapText="1"/>
    </xf>
    <xf numFmtId="0" fontId="2" fillId="6" borderId="48" xfId="0" applyFont="1" applyFill="1" applyBorder="1" applyAlignment="1">
      <alignment horizontal="left" vertical="top" wrapText="1"/>
    </xf>
    <xf numFmtId="0" fontId="1" fillId="6" borderId="48" xfId="0" applyFont="1" applyFill="1" applyBorder="1" applyAlignment="1">
      <alignment horizontal="right" vertical="top" wrapText="1"/>
    </xf>
    <xf numFmtId="0" fontId="8" fillId="0" borderId="15" xfId="0" applyFont="1" applyBorder="1" applyAlignment="1">
      <alignment horizontal="center" vertical="center"/>
    </xf>
    <xf numFmtId="0" fontId="8" fillId="0" borderId="6" xfId="0" applyFont="1" applyBorder="1" applyAlignment="1">
      <alignment horizontal="center" vertical="center"/>
    </xf>
    <xf numFmtId="4" fontId="8" fillId="0" borderId="6" xfId="0" applyNumberFormat="1" applyFont="1" applyBorder="1" applyAlignment="1">
      <alignment horizontal="center" vertical="center"/>
    </xf>
    <xf numFmtId="0" fontId="8" fillId="6" borderId="15" xfId="1" applyFont="1" applyBorder="1" applyAlignment="1">
      <alignment horizontal="center" vertical="center" wrapText="1"/>
    </xf>
    <xf numFmtId="4" fontId="15" fillId="0" borderId="15" xfId="0" applyNumberFormat="1" applyFont="1" applyBorder="1" applyAlignment="1">
      <alignment horizontal="center" vertical="center" wrapText="1"/>
    </xf>
    <xf numFmtId="4" fontId="15" fillId="0" borderId="6" xfId="0" applyNumberFormat="1" applyFont="1" applyBorder="1" applyAlignment="1">
      <alignment horizontal="center" vertical="center" wrapText="1"/>
    </xf>
    <xf numFmtId="0" fontId="14" fillId="0" borderId="6" xfId="0" applyFont="1" applyBorder="1" applyAlignment="1">
      <alignment horizontal="center" vertical="center"/>
    </xf>
    <xf numFmtId="0" fontId="17" fillId="0" borderId="6" xfId="0" applyFont="1" applyBorder="1" applyAlignment="1">
      <alignment horizontal="center" vertical="center"/>
    </xf>
    <xf numFmtId="0" fontId="14" fillId="0" borderId="15"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166" fontId="8" fillId="6" borderId="18" xfId="3" applyFont="1" applyFill="1" applyBorder="1" applyAlignment="1">
      <alignment horizontal="center" vertical="center"/>
    </xf>
    <xf numFmtId="4" fontId="8" fillId="0" borderId="18" xfId="0" applyNumberFormat="1" applyFont="1" applyBorder="1" applyAlignment="1">
      <alignment horizontal="center" vertical="center"/>
    </xf>
    <xf numFmtId="4" fontId="8" fillId="0" borderId="19" xfId="0" applyNumberFormat="1" applyFont="1" applyBorder="1" applyAlignment="1">
      <alignment horizontal="center" vertical="center"/>
    </xf>
    <xf numFmtId="0" fontId="11" fillId="6" borderId="49" xfId="1" applyFont="1" applyBorder="1" applyAlignment="1">
      <alignment horizontal="center" vertical="center" wrapText="1"/>
    </xf>
    <xf numFmtId="0" fontId="11" fillId="6" borderId="50" xfId="1" applyFont="1" applyBorder="1" applyAlignment="1">
      <alignment horizontal="center" vertical="center" wrapText="1"/>
    </xf>
    <xf numFmtId="0" fontId="11" fillId="6" borderId="51" xfId="1" applyFont="1" applyBorder="1" applyAlignment="1">
      <alignment horizontal="center" vertical="center" wrapText="1"/>
    </xf>
    <xf numFmtId="4" fontId="8" fillId="6" borderId="6" xfId="1" applyNumberFormat="1" applyFont="1" applyAlignment="1">
      <alignment horizontal="center" vertical="center"/>
    </xf>
    <xf numFmtId="0" fontId="8" fillId="6" borderId="6" xfId="1" applyFont="1" applyAlignment="1">
      <alignment horizontal="center" vertical="center"/>
    </xf>
    <xf numFmtId="173" fontId="8" fillId="6" borderId="6" xfId="1" applyNumberFormat="1" applyFont="1" applyAlignment="1">
      <alignment horizontal="center" vertical="center"/>
    </xf>
    <xf numFmtId="1" fontId="8" fillId="6" borderId="6" xfId="1" applyNumberFormat="1" applyFont="1" applyAlignment="1">
      <alignment horizontal="center" vertical="center"/>
    </xf>
    <xf numFmtId="172" fontId="8" fillId="6" borderId="6" xfId="1" applyNumberFormat="1" applyFont="1" applyAlignment="1">
      <alignment horizontal="center" vertical="center"/>
    </xf>
    <xf numFmtId="0" fontId="8" fillId="6" borderId="6" xfId="1" applyFont="1" applyAlignment="1">
      <alignment horizontal="center" vertical="center" wrapText="1"/>
    </xf>
    <xf numFmtId="2" fontId="8" fillId="6" borderId="6" xfId="1" applyNumberFormat="1" applyFont="1" applyAlignment="1">
      <alignment horizontal="center" vertical="center"/>
    </xf>
    <xf numFmtId="0" fontId="0" fillId="0" borderId="15" xfId="0" applyBorder="1"/>
    <xf numFmtId="0" fontId="7" fillId="0" borderId="0" xfId="0" applyFont="1"/>
    <xf numFmtId="0" fontId="19" fillId="0" borderId="52" xfId="0" applyFont="1" applyBorder="1" applyAlignment="1">
      <alignment vertical="center"/>
    </xf>
    <xf numFmtId="0" fontId="20" fillId="0" borderId="52" xfId="0" applyFont="1" applyBorder="1"/>
    <xf numFmtId="0" fontId="21" fillId="0" borderId="52" xfId="0" applyFont="1" applyBorder="1" applyAlignment="1">
      <alignment horizontal="center" vertical="center" wrapText="1"/>
    </xf>
    <xf numFmtId="0" fontId="21" fillId="0" borderId="43" xfId="0" applyFont="1" applyBorder="1" applyAlignment="1">
      <alignment horizontal="center" vertical="center" wrapText="1"/>
    </xf>
    <xf numFmtId="0" fontId="22" fillId="0" borderId="43" xfId="0" applyFont="1" applyBorder="1" applyAlignment="1">
      <alignment vertical="center" wrapText="1"/>
    </xf>
    <xf numFmtId="0" fontId="23" fillId="0" borderId="53" xfId="0" applyFont="1" applyBorder="1" applyAlignment="1">
      <alignment vertical="center"/>
    </xf>
    <xf numFmtId="0" fontId="23" fillId="0" borderId="19" xfId="0" applyFont="1" applyBorder="1" applyAlignment="1">
      <alignment vertical="center"/>
    </xf>
    <xf numFmtId="2" fontId="23" fillId="0" borderId="19" xfId="0" applyNumberFormat="1" applyFont="1" applyBorder="1" applyAlignment="1">
      <alignment horizontal="right" vertical="center"/>
    </xf>
    <xf numFmtId="14" fontId="23" fillId="0" borderId="19" xfId="0" quotePrefix="1" applyNumberFormat="1" applyFont="1" applyBorder="1" applyAlignment="1">
      <alignment horizontal="right" vertical="center"/>
    </xf>
    <xf numFmtId="15" fontId="23" fillId="0" borderId="19" xfId="0" applyNumberFormat="1" applyFont="1" applyBorder="1" applyAlignment="1">
      <alignment horizontal="right" vertical="center"/>
    </xf>
    <xf numFmtId="0" fontId="19" fillId="0" borderId="53" xfId="0" applyFont="1" applyBorder="1" applyAlignment="1">
      <alignment vertical="center"/>
    </xf>
    <xf numFmtId="0" fontId="19" fillId="0" borderId="19" xfId="0" applyFont="1" applyBorder="1" applyAlignment="1">
      <alignment vertical="center"/>
    </xf>
    <xf numFmtId="0" fontId="23" fillId="0" borderId="53" xfId="0" applyFont="1" applyBorder="1" applyAlignment="1">
      <alignment vertical="center" wrapText="1"/>
    </xf>
    <xf numFmtId="0" fontId="23" fillId="0" borderId="19" xfId="0" applyFont="1" applyBorder="1" applyAlignment="1">
      <alignment vertical="center" wrapText="1"/>
    </xf>
    <xf numFmtId="0" fontId="24" fillId="0" borderId="20" xfId="0" applyFont="1" applyBorder="1" applyAlignment="1">
      <alignment horizontal="justify" vertical="center"/>
    </xf>
    <xf numFmtId="0" fontId="25" fillId="0" borderId="20" xfId="0" applyFont="1" applyBorder="1" applyAlignment="1">
      <alignment horizontal="justify" vertical="center"/>
    </xf>
    <xf numFmtId="0" fontId="26" fillId="0" borderId="20" xfId="0" applyFont="1" applyBorder="1" applyAlignment="1">
      <alignment horizontal="left" vertical="center"/>
    </xf>
    <xf numFmtId="0" fontId="26" fillId="0" borderId="20" xfId="0" applyFont="1" applyBorder="1" applyAlignment="1">
      <alignment vertical="center"/>
    </xf>
    <xf numFmtId="10" fontId="27" fillId="0" borderId="20" xfId="0" applyNumberFormat="1" applyFont="1" applyBorder="1"/>
    <xf numFmtId="0" fontId="27" fillId="0" borderId="20" xfId="0" applyFont="1" applyBorder="1"/>
    <xf numFmtId="167" fontId="28" fillId="0" borderId="20" xfId="0" applyNumberFormat="1" applyFont="1" applyBorder="1" applyAlignment="1">
      <alignment horizontal="left" vertical="center"/>
    </xf>
    <xf numFmtId="167" fontId="25" fillId="0" borderId="20" xfId="0" applyNumberFormat="1" applyFont="1" applyBorder="1" applyAlignment="1">
      <alignment horizontal="left" vertical="center"/>
    </xf>
    <xf numFmtId="0" fontId="25" fillId="0" borderId="20" xfId="0" applyFont="1" applyBorder="1" applyAlignment="1">
      <alignment horizontal="left" vertical="center"/>
    </xf>
    <xf numFmtId="15" fontId="29" fillId="0" borderId="20" xfId="0" applyNumberFormat="1" applyFont="1" applyBorder="1" applyAlignment="1">
      <alignment horizontal="right" vertical="center"/>
    </xf>
    <xf numFmtId="10" fontId="27" fillId="0" borderId="20" xfId="0" applyNumberFormat="1" applyFont="1" applyBorder="1" applyAlignment="1">
      <alignment horizontal="right"/>
    </xf>
    <xf numFmtId="0" fontId="27" fillId="0" borderId="20" xfId="0" applyFont="1" applyBorder="1" applyAlignment="1">
      <alignment horizontal="right"/>
    </xf>
    <xf numFmtId="0" fontId="31" fillId="0" borderId="20" xfId="0" applyFont="1" applyBorder="1" applyAlignment="1">
      <alignment horizontal="right"/>
    </xf>
    <xf numFmtId="0" fontId="25" fillId="0" borderId="20" xfId="0" applyFont="1" applyBorder="1" applyAlignment="1">
      <alignment horizontal="right" vertical="center"/>
    </xf>
    <xf numFmtId="0" fontId="32" fillId="0" borderId="0" xfId="0" applyFont="1"/>
    <xf numFmtId="0" fontId="26" fillId="0" borderId="20" xfId="0" applyFont="1" applyBorder="1" applyAlignment="1">
      <alignment horizontal="right" vertical="center"/>
    </xf>
    <xf numFmtId="10" fontId="27" fillId="0" borderId="20" xfId="0" applyNumberFormat="1" applyFont="1" applyBorder="1" applyAlignment="1">
      <alignment horizontal="right" vertical="center"/>
    </xf>
    <xf numFmtId="2" fontId="27" fillId="0" borderId="20" xfId="0" applyNumberFormat="1" applyFont="1" applyBorder="1" applyAlignment="1">
      <alignment horizontal="right"/>
    </xf>
    <xf numFmtId="167" fontId="33" fillId="0" borderId="20" xfId="0" applyNumberFormat="1" applyFont="1" applyBorder="1" applyAlignment="1">
      <alignment horizontal="right" vertical="center"/>
    </xf>
    <xf numFmtId="167" fontId="34" fillId="0" borderId="20" xfId="0" applyNumberFormat="1" applyFont="1" applyBorder="1" applyAlignment="1">
      <alignment horizontal="right" vertical="center"/>
    </xf>
    <xf numFmtId="167" fontId="25" fillId="0" borderId="20" xfId="0" applyNumberFormat="1" applyFont="1" applyBorder="1" applyAlignment="1">
      <alignment horizontal="right" vertical="center"/>
    </xf>
    <xf numFmtId="0" fontId="1" fillId="6" borderId="55" xfId="0" applyFont="1" applyFill="1" applyBorder="1" applyAlignment="1">
      <alignment horizontal="center" vertical="center" wrapText="1"/>
    </xf>
    <xf numFmtId="0" fontId="2" fillId="6" borderId="56" xfId="0" applyFont="1" applyFill="1" applyBorder="1" applyAlignment="1">
      <alignment horizontal="left" vertical="top" wrapText="1"/>
    </xf>
    <xf numFmtId="164" fontId="2" fillId="6" borderId="6" xfId="0" applyNumberFormat="1" applyFont="1" applyFill="1" applyBorder="1" applyAlignment="1">
      <alignment horizontal="right" vertical="top" wrapText="1"/>
    </xf>
    <xf numFmtId="164" fontId="1" fillId="6" borderId="57" xfId="0" applyNumberFormat="1" applyFont="1" applyFill="1" applyBorder="1" applyAlignment="1">
      <alignment horizontal="right" vertical="top" wrapText="1"/>
    </xf>
    <xf numFmtId="0" fontId="1" fillId="6" borderId="57" xfId="0" applyFont="1" applyFill="1" applyBorder="1" applyAlignment="1">
      <alignment horizontal="right" vertical="top" wrapText="1"/>
    </xf>
    <xf numFmtId="164" fontId="1" fillId="6" borderId="58" xfId="0" applyNumberFormat="1" applyFont="1" applyFill="1" applyBorder="1" applyAlignment="1">
      <alignment horizontal="right" vertical="top" wrapText="1"/>
    </xf>
    <xf numFmtId="0" fontId="1" fillId="6" borderId="20" xfId="0" applyFont="1" applyFill="1" applyBorder="1" applyAlignment="1">
      <alignment horizontal="center" vertical="center" wrapText="1"/>
    </xf>
    <xf numFmtId="0" fontId="1" fillId="6" borderId="20" xfId="7" applyFont="1" applyBorder="1" applyAlignment="1">
      <alignment horizontal="center" vertical="center" wrapText="1"/>
    </xf>
    <xf numFmtId="0" fontId="4" fillId="6" borderId="20" xfId="0" applyFont="1" applyFill="1" applyBorder="1" applyAlignment="1">
      <alignment horizontal="right" vertical="top" wrapText="1"/>
    </xf>
    <xf numFmtId="0" fontId="0" fillId="0" borderId="20" xfId="0" applyBorder="1"/>
    <xf numFmtId="165" fontId="4" fillId="6" borderId="20" xfId="0" applyNumberFormat="1" applyFont="1" applyFill="1" applyBorder="1" applyAlignment="1">
      <alignment horizontal="right" vertical="top" wrapText="1"/>
    </xf>
    <xf numFmtId="0" fontId="1" fillId="6" borderId="59" xfId="0" applyFont="1" applyFill="1" applyBorder="1" applyAlignment="1">
      <alignment horizontal="center" vertical="center" wrapText="1"/>
    </xf>
    <xf numFmtId="164" fontId="1" fillId="6" borderId="56" xfId="0" applyNumberFormat="1" applyFont="1" applyFill="1" applyBorder="1" applyAlignment="1">
      <alignment horizontal="right" vertical="top" wrapText="1"/>
    </xf>
    <xf numFmtId="164" fontId="2" fillId="6" borderId="56" xfId="0" applyNumberFormat="1" applyFont="1" applyFill="1" applyBorder="1" applyAlignment="1">
      <alignment horizontal="right" vertical="top" wrapText="1"/>
    </xf>
    <xf numFmtId="164" fontId="1" fillId="6" borderId="37" xfId="0" applyNumberFormat="1" applyFont="1" applyFill="1" applyBorder="1" applyAlignment="1">
      <alignment horizontal="right" vertical="top" wrapText="1"/>
    </xf>
    <xf numFmtId="164" fontId="1" fillId="6" borderId="60" xfId="0" applyNumberFormat="1" applyFont="1" applyFill="1" applyBorder="1" applyAlignment="1">
      <alignment horizontal="right" vertical="top" wrapText="1"/>
    </xf>
    <xf numFmtId="0" fontId="1" fillId="0" borderId="0" xfId="0" applyFont="1" applyAlignment="1">
      <alignment horizontal="left" vertical="top"/>
    </xf>
    <xf numFmtId="0" fontId="36" fillId="6" borderId="6" xfId="8" applyNumberFormat="1" applyFont="1" applyFill="1" applyBorder="1" applyAlignment="1"/>
    <xf numFmtId="0" fontId="6" fillId="6" borderId="6" xfId="9"/>
    <xf numFmtId="0" fontId="37" fillId="6" borderId="6" xfId="7" applyFont="1" applyAlignment="1">
      <alignment vertical="center" wrapText="1"/>
    </xf>
    <xf numFmtId="0" fontId="37" fillId="6" borderId="61" xfId="7" applyFont="1" applyBorder="1" applyAlignment="1">
      <alignment vertical="center" wrapText="1"/>
    </xf>
    <xf numFmtId="0" fontId="37" fillId="6" borderId="63" xfId="7" applyFont="1" applyBorder="1" applyAlignment="1">
      <alignment vertical="top" wrapText="1"/>
    </xf>
    <xf numFmtId="0" fontId="6" fillId="6" borderId="6" xfId="10"/>
    <xf numFmtId="2" fontId="6" fillId="6" borderId="6" xfId="6" applyNumberFormat="1"/>
    <xf numFmtId="0" fontId="37" fillId="6" borderId="67" xfId="11" applyFont="1" applyBorder="1" applyAlignment="1">
      <alignment vertical="top" wrapText="1"/>
    </xf>
    <xf numFmtId="0" fontId="6" fillId="6" borderId="6" xfId="12"/>
    <xf numFmtId="0" fontId="0" fillId="6" borderId="6" xfId="0" applyFill="1" applyBorder="1" applyAlignment="1" applyProtection="1">
      <alignment wrapText="1"/>
      <protection locked="0"/>
    </xf>
    <xf numFmtId="0" fontId="6" fillId="6" borderId="21" xfId="13" applyBorder="1"/>
    <xf numFmtId="0" fontId="37" fillId="6" borderId="28" xfId="14" applyFont="1" applyBorder="1" applyAlignment="1">
      <alignment vertical="top" wrapText="1"/>
    </xf>
    <xf numFmtId="0" fontId="6" fillId="6" borderId="6" xfId="15"/>
    <xf numFmtId="0" fontId="37" fillId="6" borderId="67" xfId="14" applyFont="1" applyBorder="1" applyAlignment="1">
      <alignment vertical="top" wrapText="1"/>
    </xf>
    <xf numFmtId="0" fontId="37" fillId="6" borderId="6" xfId="14" applyFont="1" applyAlignment="1">
      <alignment vertical="center" wrapText="1"/>
    </xf>
    <xf numFmtId="0" fontId="6" fillId="6" borderId="6" xfId="14"/>
    <xf numFmtId="0" fontId="37" fillId="6" borderId="61" xfId="14" applyFont="1" applyBorder="1" applyAlignment="1">
      <alignment vertical="center" wrapText="1"/>
    </xf>
    <xf numFmtId="0" fontId="6" fillId="6" borderId="6" xfId="16"/>
    <xf numFmtId="0" fontId="6" fillId="6" borderId="6" xfId="1" applyAlignment="1" applyProtection="1">
      <alignment wrapText="1"/>
      <protection locked="0"/>
    </xf>
    <xf numFmtId="0" fontId="6" fillId="6" borderId="6" xfId="1"/>
    <xf numFmtId="0" fontId="43" fillId="0" borderId="52" xfId="0" applyFont="1" applyBorder="1"/>
    <xf numFmtId="0" fontId="37" fillId="6" borderId="32" xfId="14" applyFont="1" applyBorder="1" applyAlignment="1">
      <alignment vertical="top" wrapText="1"/>
    </xf>
    <xf numFmtId="0" fontId="6" fillId="6" borderId="62" xfId="16" applyBorder="1" applyAlignment="1">
      <alignment horizontal="center"/>
    </xf>
    <xf numFmtId="0" fontId="6" fillId="6" borderId="13" xfId="16" applyBorder="1" applyAlignment="1">
      <alignment horizontal="center"/>
    </xf>
    <xf numFmtId="0" fontId="6" fillId="6" borderId="68" xfId="16" applyBorder="1" applyAlignment="1">
      <alignment horizontal="center"/>
    </xf>
    <xf numFmtId="0" fontId="6" fillId="6" borderId="18" xfId="16" applyBorder="1" applyAlignment="1">
      <alignment horizontal="center"/>
    </xf>
    <xf numFmtId="0" fontId="38" fillId="6" borderId="12" xfId="12" applyFont="1" applyBorder="1" applyAlignment="1">
      <alignment horizontal="center" wrapText="1"/>
    </xf>
    <xf numFmtId="0" fontId="6" fillId="6" borderId="13" xfId="12" applyBorder="1" applyAlignment="1">
      <alignment horizontal="center"/>
    </xf>
    <xf numFmtId="0" fontId="6" fillId="6" borderId="14" xfId="12" applyBorder="1" applyAlignment="1">
      <alignment horizontal="center"/>
    </xf>
    <xf numFmtId="0" fontId="6" fillId="6" borderId="17" xfId="12" applyBorder="1" applyAlignment="1">
      <alignment horizontal="center"/>
    </xf>
    <xf numFmtId="0" fontId="6" fillId="6" borderId="18" xfId="12" applyBorder="1" applyAlignment="1">
      <alignment horizontal="center"/>
    </xf>
    <xf numFmtId="0" fontId="6" fillId="6" borderId="19" xfId="12" applyBorder="1" applyAlignment="1">
      <alignment horizontal="center"/>
    </xf>
    <xf numFmtId="0" fontId="37" fillId="7" borderId="6" xfId="14" applyFont="1" applyFill="1" applyAlignment="1">
      <alignment vertical="center" wrapText="1"/>
    </xf>
    <xf numFmtId="0" fontId="22" fillId="0" borderId="12" xfId="0" applyFont="1" applyBorder="1" applyAlignment="1">
      <alignment horizontal="center" vertical="center"/>
    </xf>
    <xf numFmtId="0" fontId="22" fillId="0" borderId="54" xfId="0" applyFont="1" applyBorder="1" applyAlignment="1">
      <alignment horizontal="center" vertical="center"/>
    </xf>
    <xf numFmtId="0" fontId="6" fillId="6" borderId="62" xfId="9" applyBorder="1" applyAlignment="1">
      <alignment horizontal="center"/>
    </xf>
    <xf numFmtId="0" fontId="6" fillId="6" borderId="14" xfId="9" applyBorder="1" applyAlignment="1">
      <alignment horizontal="center"/>
    </xf>
    <xf numFmtId="0" fontId="6" fillId="6" borderId="64" xfId="9" applyBorder="1" applyAlignment="1">
      <alignment horizontal="center"/>
    </xf>
    <xf numFmtId="0" fontId="6" fillId="6" borderId="65" xfId="9" applyBorder="1" applyAlignment="1">
      <alignment horizontal="center"/>
    </xf>
    <xf numFmtId="0" fontId="35" fillId="6" borderId="12" xfId="9" applyFont="1" applyBorder="1" applyAlignment="1">
      <alignment horizontal="center" wrapText="1"/>
    </xf>
    <xf numFmtId="0" fontId="6" fillId="6" borderId="13" xfId="9" applyBorder="1" applyAlignment="1">
      <alignment horizontal="center"/>
    </xf>
    <xf numFmtId="0" fontId="6" fillId="6" borderId="17" xfId="9" applyBorder="1" applyAlignment="1">
      <alignment horizontal="center"/>
    </xf>
    <xf numFmtId="0" fontId="6" fillId="6" borderId="18" xfId="9" applyBorder="1" applyAlignment="1">
      <alignment horizontal="center"/>
    </xf>
    <xf numFmtId="0" fontId="6" fillId="6" borderId="19" xfId="9" applyBorder="1" applyAlignment="1">
      <alignment horizontal="center"/>
    </xf>
    <xf numFmtId="0" fontId="37" fillId="7" borderId="66" xfId="7" applyFont="1" applyFill="1" applyBorder="1" applyAlignment="1">
      <alignment vertical="center" wrapText="1"/>
    </xf>
    <xf numFmtId="0" fontId="30" fillId="0" borderId="20" xfId="0" applyFont="1" applyBorder="1" applyAlignment="1">
      <alignment horizontal="center" vertical="center"/>
    </xf>
    <xf numFmtId="0" fontId="6" fillId="6" borderId="62" xfId="10" applyBorder="1" applyAlignment="1">
      <alignment horizontal="center"/>
    </xf>
    <xf numFmtId="0" fontId="6" fillId="6" borderId="14" xfId="10" applyBorder="1" applyAlignment="1">
      <alignment horizontal="center"/>
    </xf>
    <xf numFmtId="0" fontId="6" fillId="6" borderId="64" xfId="10" applyBorder="1" applyAlignment="1">
      <alignment horizontal="center"/>
    </xf>
    <xf numFmtId="0" fontId="6" fillId="6" borderId="65" xfId="10" applyBorder="1" applyAlignment="1">
      <alignment horizontal="center"/>
    </xf>
    <xf numFmtId="0" fontId="35" fillId="6" borderId="12" xfId="10" applyFont="1" applyBorder="1" applyAlignment="1">
      <alignment horizontal="center" wrapText="1"/>
    </xf>
    <xf numFmtId="0" fontId="6" fillId="6" borderId="13" xfId="10" applyBorder="1" applyAlignment="1">
      <alignment horizontal="center"/>
    </xf>
    <xf numFmtId="0" fontId="6" fillId="6" borderId="17" xfId="10" applyBorder="1" applyAlignment="1">
      <alignment horizontal="center"/>
    </xf>
    <xf numFmtId="0" fontId="6" fillId="6" borderId="18" xfId="10" applyBorder="1" applyAlignment="1">
      <alignment horizontal="center"/>
    </xf>
    <xf numFmtId="0" fontId="6" fillId="6" borderId="19" xfId="10" applyBorder="1" applyAlignment="1">
      <alignment horizontal="center"/>
    </xf>
    <xf numFmtId="0" fontId="6" fillId="6" borderId="62" xfId="12" applyBorder="1" applyAlignment="1">
      <alignment horizontal="center"/>
    </xf>
    <xf numFmtId="0" fontId="6" fillId="6" borderId="68" xfId="12" applyBorder="1" applyAlignment="1">
      <alignment horizontal="center"/>
    </xf>
    <xf numFmtId="0" fontId="38" fillId="6" borderId="12" xfId="12" applyFont="1" applyBorder="1" applyAlignment="1">
      <alignment horizontal="center"/>
    </xf>
    <xf numFmtId="0" fontId="37" fillId="7" borderId="6" xfId="14" applyFont="1" applyFill="1" applyAlignment="1">
      <alignment vertical="center"/>
    </xf>
    <xf numFmtId="0" fontId="6" fillId="6" borderId="62" xfId="15" applyBorder="1" applyAlignment="1">
      <alignment horizontal="center"/>
    </xf>
    <xf numFmtId="0" fontId="6" fillId="6" borderId="13" xfId="15" applyBorder="1" applyAlignment="1">
      <alignment horizontal="center"/>
    </xf>
    <xf numFmtId="0" fontId="6" fillId="6" borderId="68" xfId="15" applyBorder="1" applyAlignment="1">
      <alignment horizontal="center"/>
    </xf>
    <xf numFmtId="0" fontId="6" fillId="6" borderId="18" xfId="15" applyBorder="1" applyAlignment="1">
      <alignment horizontal="center"/>
    </xf>
    <xf numFmtId="0" fontId="38" fillId="6" borderId="12" xfId="15" applyFont="1" applyBorder="1" applyAlignment="1">
      <alignment horizontal="center" wrapText="1"/>
    </xf>
    <xf numFmtId="0" fontId="6" fillId="6" borderId="14" xfId="15" applyBorder="1" applyAlignment="1">
      <alignment horizontal="center"/>
    </xf>
    <xf numFmtId="0" fontId="6" fillId="6" borderId="17" xfId="15" applyBorder="1" applyAlignment="1">
      <alignment horizontal="center"/>
    </xf>
    <xf numFmtId="0" fontId="6" fillId="6" borderId="19" xfId="15" applyBorder="1" applyAlignment="1">
      <alignment horizontal="center"/>
    </xf>
    <xf numFmtId="0" fontId="1" fillId="6" borderId="6" xfId="0" applyFont="1" applyFill="1" applyBorder="1" applyAlignment="1">
      <alignment horizontal="left" vertical="top" wrapText="1"/>
    </xf>
    <xf numFmtId="0" fontId="39" fillId="6" borderId="6" xfId="14" applyFont="1" applyAlignment="1">
      <alignment vertical="center"/>
    </xf>
    <xf numFmtId="0" fontId="39" fillId="6" borderId="6" xfId="14" applyFont="1" applyAlignment="1">
      <alignment vertical="center" wrapText="1"/>
    </xf>
    <xf numFmtId="0" fontId="39" fillId="6" borderId="18" xfId="14" applyFont="1" applyBorder="1" applyAlignment="1">
      <alignment vertical="center" wrapText="1"/>
    </xf>
    <xf numFmtId="0" fontId="40" fillId="6" borderId="62" xfId="14" applyFont="1" applyBorder="1" applyAlignment="1">
      <alignment vertical="center" wrapText="1"/>
    </xf>
    <xf numFmtId="0" fontId="40" fillId="6" borderId="54" xfId="14" applyFont="1" applyBorder="1" applyAlignment="1">
      <alignment vertical="center" wrapText="1"/>
    </xf>
    <xf numFmtId="0" fontId="40" fillId="6" borderId="64" xfId="14" applyFont="1" applyBorder="1" applyAlignment="1">
      <alignment vertical="center" wrapText="1"/>
    </xf>
    <xf numFmtId="0" fontId="40" fillId="6" borderId="69" xfId="14" applyFont="1" applyBorder="1" applyAlignment="1">
      <alignment vertical="center" wrapText="1"/>
    </xf>
    <xf numFmtId="0" fontId="41" fillId="6" borderId="12" xfId="15" applyFont="1" applyBorder="1" applyAlignment="1">
      <alignment horizontal="center"/>
    </xf>
    <xf numFmtId="0" fontId="37" fillId="7" borderId="66" xfId="14" applyFont="1" applyFill="1" applyBorder="1" applyAlignment="1">
      <alignment vertical="center" wrapText="1"/>
    </xf>
    <xf numFmtId="0" fontId="6" fillId="6" borderId="14" xfId="16" applyBorder="1" applyAlignment="1">
      <alignment horizontal="center"/>
    </xf>
    <xf numFmtId="0" fontId="6" fillId="6" borderId="19" xfId="16" applyBorder="1" applyAlignment="1">
      <alignment horizontal="center"/>
    </xf>
    <xf numFmtId="0" fontId="35" fillId="6" borderId="12" xfId="16" applyFont="1" applyBorder="1" applyAlignment="1">
      <alignment horizontal="center" wrapText="1"/>
    </xf>
    <xf numFmtId="0" fontId="6" fillId="6" borderId="17" xfId="16" applyBorder="1" applyAlignment="1">
      <alignment horizontal="center"/>
    </xf>
    <xf numFmtId="0" fontId="6" fillId="6" borderId="13" xfId="16" applyBorder="1" applyAlignment="1">
      <alignment horizontal="center" wrapText="1"/>
    </xf>
    <xf numFmtId="0" fontId="6" fillId="6" borderId="14" xfId="16" applyBorder="1" applyAlignment="1">
      <alignment horizontal="center" wrapText="1"/>
    </xf>
    <xf numFmtId="0" fontId="6" fillId="6" borderId="17" xfId="16" applyBorder="1" applyAlignment="1">
      <alignment horizontal="center" wrapText="1"/>
    </xf>
    <xf numFmtId="0" fontId="6" fillId="6" borderId="18" xfId="16" applyBorder="1" applyAlignment="1">
      <alignment horizontal="center" wrapText="1"/>
    </xf>
    <xf numFmtId="0" fontId="6" fillId="6" borderId="19" xfId="16" applyBorder="1" applyAlignment="1">
      <alignment horizontal="center" wrapText="1"/>
    </xf>
    <xf numFmtId="0" fontId="35" fillId="6" borderId="13" xfId="16" applyFont="1" applyBorder="1" applyAlignment="1">
      <alignment horizontal="center" wrapText="1"/>
    </xf>
    <xf numFmtId="0" fontId="35" fillId="6" borderId="14" xfId="16" applyFont="1" applyBorder="1" applyAlignment="1">
      <alignment horizontal="center" wrapText="1"/>
    </xf>
    <xf numFmtId="0" fontId="35" fillId="6" borderId="17" xfId="16" applyFont="1" applyBorder="1" applyAlignment="1">
      <alignment horizontal="center" wrapText="1"/>
    </xf>
    <xf numFmtId="0" fontId="35" fillId="6" borderId="18" xfId="16" applyFont="1" applyBorder="1" applyAlignment="1">
      <alignment horizontal="center" wrapText="1"/>
    </xf>
    <xf numFmtId="0" fontId="35" fillId="6" borderId="19" xfId="16" applyFont="1" applyBorder="1" applyAlignment="1">
      <alignment horizontal="center" wrapText="1"/>
    </xf>
    <xf numFmtId="0" fontId="1" fillId="6" borderId="6" xfId="17" applyFont="1" applyAlignment="1">
      <alignment horizontal="left" vertical="top" wrapText="1"/>
    </xf>
    <xf numFmtId="0" fontId="37" fillId="7" borderId="13" xfId="14" applyFont="1" applyFill="1" applyBorder="1" applyAlignment="1">
      <alignment horizontal="left" vertical="center" wrapText="1"/>
    </xf>
    <xf numFmtId="0" fontId="11" fillId="6" borderId="35" xfId="1" applyFont="1" applyBorder="1" applyAlignment="1">
      <alignment horizontal="center" vertical="center" wrapText="1"/>
    </xf>
    <xf numFmtId="0" fontId="11" fillId="6" borderId="36" xfId="1" applyFont="1" applyBorder="1" applyAlignment="1">
      <alignment horizontal="center" vertical="center" wrapText="1"/>
    </xf>
    <xf numFmtId="171" fontId="8" fillId="6" borderId="26" xfId="3" applyNumberFormat="1" applyFont="1" applyFill="1" applyBorder="1" applyAlignment="1">
      <alignment horizontal="center" vertical="center"/>
    </xf>
    <xf numFmtId="171" fontId="8" fillId="6" borderId="27" xfId="3" applyNumberFormat="1" applyFont="1" applyFill="1" applyBorder="1" applyAlignment="1">
      <alignment horizontal="center" vertical="center"/>
    </xf>
    <xf numFmtId="171" fontId="8" fillId="6" borderId="34" xfId="3" applyNumberFormat="1" applyFont="1" applyFill="1" applyBorder="1" applyAlignment="1">
      <alignment horizontal="center" vertical="center"/>
    </xf>
    <xf numFmtId="0" fontId="11" fillId="6" borderId="21" xfId="1" applyFont="1" applyBorder="1" applyAlignment="1">
      <alignment horizontal="center" vertical="center" wrapText="1"/>
    </xf>
    <xf numFmtId="0" fontId="11" fillId="6" borderId="22" xfId="1" applyFont="1" applyBorder="1" applyAlignment="1">
      <alignment horizontal="center" vertical="center" wrapText="1"/>
    </xf>
    <xf numFmtId="0" fontId="11" fillId="6" borderId="23" xfId="1" applyFont="1" applyBorder="1" applyAlignment="1">
      <alignment horizontal="center" vertical="center" wrapText="1"/>
    </xf>
    <xf numFmtId="0" fontId="11" fillId="6" borderId="20" xfId="1" applyFont="1" applyBorder="1" applyAlignment="1">
      <alignment horizontal="center" vertical="center" wrapText="1"/>
    </xf>
    <xf numFmtId="0" fontId="11" fillId="6" borderId="25" xfId="1" applyFont="1" applyBorder="1" applyAlignment="1">
      <alignment horizontal="center" vertical="center" wrapText="1"/>
    </xf>
    <xf numFmtId="171" fontId="8" fillId="6" borderId="29" xfId="3" applyNumberFormat="1" applyFont="1" applyFill="1" applyBorder="1" applyAlignment="1">
      <alignment horizontal="center" vertical="center"/>
    </xf>
    <xf numFmtId="171" fontId="8" fillId="6" borderId="30" xfId="3" applyNumberFormat="1" applyFont="1" applyFill="1" applyBorder="1" applyAlignment="1">
      <alignment horizontal="center" vertical="center"/>
    </xf>
    <xf numFmtId="0" fontId="11" fillId="6" borderId="39" xfId="1" applyFont="1" applyBorder="1" applyAlignment="1">
      <alignment horizontal="center" vertical="center"/>
    </xf>
    <xf numFmtId="0" fontId="11" fillId="6" borderId="40" xfId="1" applyFont="1" applyBorder="1" applyAlignment="1">
      <alignment horizontal="center" vertical="center"/>
    </xf>
    <xf numFmtId="0" fontId="11" fillId="6" borderId="41" xfId="1" applyFont="1" applyBorder="1" applyAlignment="1">
      <alignment horizontal="center" vertical="center"/>
    </xf>
    <xf numFmtId="0" fontId="11" fillId="6" borderId="39" xfId="1" applyFont="1" applyBorder="1" applyAlignment="1">
      <alignment horizontal="center" vertical="center" wrapText="1"/>
    </xf>
    <xf numFmtId="0" fontId="11" fillId="6" borderId="40" xfId="1" applyFont="1" applyBorder="1" applyAlignment="1">
      <alignment horizontal="center" vertical="center" wrapText="1"/>
    </xf>
    <xf numFmtId="0" fontId="11" fillId="6" borderId="41" xfId="1" applyFont="1" applyBorder="1" applyAlignment="1">
      <alignment horizontal="center" vertical="center" wrapText="1"/>
    </xf>
    <xf numFmtId="0" fontId="11" fillId="6" borderId="37" xfId="1" applyFont="1" applyBorder="1" applyAlignment="1">
      <alignment horizontal="center" vertical="center" wrapText="1"/>
    </xf>
    <xf numFmtId="0" fontId="11" fillId="6" borderId="38" xfId="1" applyFont="1" applyBorder="1" applyAlignment="1">
      <alignment horizontal="center" vertical="center" wrapText="1"/>
    </xf>
    <xf numFmtId="171" fontId="8" fillId="6" borderId="37" xfId="3" applyNumberFormat="1" applyFont="1" applyFill="1" applyBorder="1" applyAlignment="1">
      <alignment horizontal="center" vertical="center"/>
    </xf>
    <xf numFmtId="171" fontId="8" fillId="6" borderId="38" xfId="3" applyNumberFormat="1" applyFont="1" applyFill="1" applyBorder="1" applyAlignment="1">
      <alignment horizontal="center" vertical="center"/>
    </xf>
    <xf numFmtId="0" fontId="18" fillId="0" borderId="39" xfId="0" applyFont="1" applyBorder="1" applyAlignment="1">
      <alignment horizontal="center" vertical="center"/>
    </xf>
    <xf numFmtId="0" fontId="18" fillId="0" borderId="40" xfId="0" applyFont="1" applyBorder="1" applyAlignment="1">
      <alignment horizontal="center" vertical="center"/>
    </xf>
    <xf numFmtId="0" fontId="18" fillId="0" borderId="41" xfId="0" applyFont="1" applyBorder="1" applyAlignment="1">
      <alignment horizontal="center" vertical="center"/>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171" fontId="8" fillId="6" borderId="35" xfId="3" applyNumberFormat="1" applyFont="1" applyFill="1" applyBorder="1" applyAlignment="1">
      <alignment horizontal="center" vertical="center"/>
    </xf>
    <xf numFmtId="171" fontId="8" fillId="6" borderId="36" xfId="3" applyNumberFormat="1" applyFont="1" applyFill="1" applyBorder="1" applyAlignment="1">
      <alignment horizontal="center" vertical="center"/>
    </xf>
    <xf numFmtId="171" fontId="8" fillId="6" borderId="42" xfId="3" applyNumberFormat="1" applyFont="1" applyFill="1" applyBorder="1" applyAlignment="1">
      <alignment horizontal="center" vertical="center"/>
    </xf>
    <xf numFmtId="171" fontId="8" fillId="6" borderId="43" xfId="3" applyNumberFormat="1" applyFont="1" applyFill="1" applyBorder="1" applyAlignment="1">
      <alignment horizontal="center" vertical="center"/>
    </xf>
    <xf numFmtId="0" fontId="44" fillId="0" borderId="0" xfId="0" applyFont="1" applyAlignment="1">
      <alignment horizontal="center" wrapText="1"/>
    </xf>
    <xf numFmtId="0" fontId="44" fillId="0" borderId="0" xfId="0" applyFont="1" applyAlignment="1">
      <alignment horizontal="center" vertical="center" wrapText="1"/>
    </xf>
  </cellXfs>
  <cellStyles count="18">
    <cellStyle name="Comma 2" xfId="3" xr:uid="{5963C833-8BD5-4254-8880-2A210A402FAC}"/>
    <cellStyle name="Normal" xfId="0" builtinId="0"/>
    <cellStyle name="Normal 10" xfId="6" xr:uid="{088A0F43-C571-434E-9EEE-5B26F176BDA4}"/>
    <cellStyle name="Normal 11" xfId="17" xr:uid="{2005CF57-3147-4021-A6EF-331BCBAD4B80}"/>
    <cellStyle name="Normal 14" xfId="12" xr:uid="{6D44FD64-081B-47E6-AED9-F75D5E9F6B70}"/>
    <cellStyle name="Normal 16" xfId="15" xr:uid="{6D347CEE-1EEA-44FD-A97C-D1D387B64EFC}"/>
    <cellStyle name="Normal 18" xfId="16" xr:uid="{40DE3708-E987-4C18-9050-85FEEE2D4064}"/>
    <cellStyle name="Normal 19" xfId="10" xr:uid="{2D652862-50D8-4B02-BB35-A2874135AD16}"/>
    <cellStyle name="Normal 2" xfId="1" xr:uid="{994103FE-22F6-42E0-8789-1B71274CBE78}"/>
    <cellStyle name="Normal 20" xfId="9" xr:uid="{5B69B46C-1E61-43B0-AF41-3EF1B276C43D}"/>
    <cellStyle name="Normal 27" xfId="2" xr:uid="{B2123CC6-4EFC-4315-8788-74445AC02A08}"/>
    <cellStyle name="Normal 3 2" xfId="8" xr:uid="{F23E8150-2F90-4FD0-B4B0-3D0E461E7888}"/>
    <cellStyle name="Normal 5" xfId="7" xr:uid="{CED144E2-87B3-40FD-8D7F-DF2BBB623DE7}"/>
    <cellStyle name="Normal 6" xfId="11" xr:uid="{00F63276-B28D-4807-AF8D-B80A57D4742E}"/>
    <cellStyle name="Normal 7" xfId="14" xr:uid="{AA02E49E-3A05-47EB-872C-8993B4C4BC5E}"/>
    <cellStyle name="Normal 9" xfId="13" xr:uid="{836E3A68-F853-431F-93FA-091EC1F3DE95}"/>
    <cellStyle name="Normal_Unaudited Half Yrly - MSIM Copy" xfId="5" xr:uid="{76070B73-07A7-4F00-A712-87BC66125CF4}"/>
    <cellStyle name="Percent 2" xfId="4" xr:uid="{5BFCDE50-0B2B-41C8-A33D-7078F159633E}"/>
  </cellStyles>
  <dxfs count="10">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3</xdr:col>
      <xdr:colOff>2224730</xdr:colOff>
      <xdr:row>129</xdr:row>
      <xdr:rowOff>114300</xdr:rowOff>
    </xdr:from>
    <xdr:to>
      <xdr:col>6</xdr:col>
      <xdr:colOff>1101724</xdr:colOff>
      <xdr:row>131</xdr:row>
      <xdr:rowOff>1971675</xdr:rowOff>
    </xdr:to>
    <xdr:pic>
      <xdr:nvPicPr>
        <xdr:cNvPr id="2" name="Picture 1">
          <a:extLst>
            <a:ext uri="{FF2B5EF4-FFF2-40B4-BE49-F238E27FC236}">
              <a16:creationId xmlns:a16="http://schemas.microsoft.com/office/drawing/2014/main" id="{765C32EB-8F87-4B08-8EA6-60923BCC7C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54080" y="24288750"/>
          <a:ext cx="3315644" cy="2257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4940300</xdr:colOff>
      <xdr:row>129</xdr:row>
      <xdr:rowOff>158750</xdr:rowOff>
    </xdr:from>
    <xdr:to>
      <xdr:col>4</xdr:col>
      <xdr:colOff>121962</xdr:colOff>
      <xdr:row>131</xdr:row>
      <xdr:rowOff>1949450</xdr:rowOff>
    </xdr:to>
    <xdr:pic>
      <xdr:nvPicPr>
        <xdr:cNvPr id="3" name="Picture 2">
          <a:extLst>
            <a:ext uri="{FF2B5EF4-FFF2-40B4-BE49-F238E27FC236}">
              <a16:creationId xmlns:a16="http://schemas.microsoft.com/office/drawing/2014/main" id="{0A4A51EE-B04C-4DA7-A01B-60FDA89D7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81600" y="24269700"/>
          <a:ext cx="3804962"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107</xdr:row>
      <xdr:rowOff>142875</xdr:rowOff>
    </xdr:from>
    <xdr:to>
      <xdr:col>4</xdr:col>
      <xdr:colOff>0</xdr:colOff>
      <xdr:row>109</xdr:row>
      <xdr:rowOff>2009775</xdr:rowOff>
    </xdr:to>
    <xdr:pic>
      <xdr:nvPicPr>
        <xdr:cNvPr id="2" name="Picture 1">
          <a:extLst>
            <a:ext uri="{FF2B5EF4-FFF2-40B4-BE49-F238E27FC236}">
              <a16:creationId xmlns:a16="http://schemas.microsoft.com/office/drawing/2014/main" id="{552ABCDA-1916-4045-B7EC-E086BFDB8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0" y="19812000"/>
          <a:ext cx="3333750" cy="2266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38769</xdr:colOff>
      <xdr:row>107</xdr:row>
      <xdr:rowOff>114300</xdr:rowOff>
    </xdr:from>
    <xdr:to>
      <xdr:col>6</xdr:col>
      <xdr:colOff>1076326</xdr:colOff>
      <xdr:row>109</xdr:row>
      <xdr:rowOff>1990726</xdr:rowOff>
    </xdr:to>
    <xdr:pic>
      <xdr:nvPicPr>
        <xdr:cNvPr id="3" name="Picture 2">
          <a:extLst>
            <a:ext uri="{FF2B5EF4-FFF2-40B4-BE49-F238E27FC236}">
              <a16:creationId xmlns:a16="http://schemas.microsoft.com/office/drawing/2014/main" id="{24F77C60-DB58-47DA-9657-376E6C3473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35019" y="19783425"/>
          <a:ext cx="3247357" cy="2276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72</xdr:row>
      <xdr:rowOff>123825</xdr:rowOff>
    </xdr:from>
    <xdr:to>
      <xdr:col>4</xdr:col>
      <xdr:colOff>95250</xdr:colOff>
      <xdr:row>74</xdr:row>
      <xdr:rowOff>2228850</xdr:rowOff>
    </xdr:to>
    <xdr:pic>
      <xdr:nvPicPr>
        <xdr:cNvPr id="2" name="Picture 1">
          <a:extLst>
            <a:ext uri="{FF2B5EF4-FFF2-40B4-BE49-F238E27FC236}">
              <a16:creationId xmlns:a16="http://schemas.microsoft.com/office/drawing/2014/main" id="{975A5DB9-14DC-4D61-B1B6-671EF2EF59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76850" y="13001625"/>
          <a:ext cx="3429000" cy="2495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3175</xdr:colOff>
      <xdr:row>73</xdr:row>
      <xdr:rowOff>47624</xdr:rowOff>
    </xdr:from>
    <xdr:to>
      <xdr:col>6</xdr:col>
      <xdr:colOff>1057275</xdr:colOff>
      <xdr:row>74</xdr:row>
      <xdr:rowOff>2162175</xdr:rowOff>
    </xdr:to>
    <xdr:pic>
      <xdr:nvPicPr>
        <xdr:cNvPr id="3" name="Picture 2">
          <a:extLst>
            <a:ext uri="{FF2B5EF4-FFF2-40B4-BE49-F238E27FC236}">
              <a16:creationId xmlns:a16="http://schemas.microsoft.com/office/drawing/2014/main" id="{E31843D5-EE46-407B-930C-B29C26470D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13775" y="13125449"/>
          <a:ext cx="3263900" cy="23050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260350</xdr:colOff>
      <xdr:row>74</xdr:row>
      <xdr:rowOff>2016125</xdr:rowOff>
    </xdr:from>
    <xdr:to>
      <xdr:col>6</xdr:col>
      <xdr:colOff>822325</xdr:colOff>
      <xdr:row>74</xdr:row>
      <xdr:rowOff>2197100</xdr:rowOff>
    </xdr:to>
    <xdr:sp macro="" textlink="">
      <xdr:nvSpPr>
        <xdr:cNvPr id="4" name="TextBox 3">
          <a:extLst>
            <a:ext uri="{FF2B5EF4-FFF2-40B4-BE49-F238E27FC236}">
              <a16:creationId xmlns:a16="http://schemas.microsoft.com/office/drawing/2014/main" id="{CF769D35-9BC9-4B0C-AD6F-FE72FF8BF389}"/>
            </a:ext>
          </a:extLst>
        </xdr:cNvPr>
        <xdr:cNvSpPr txBox="1"/>
      </xdr:nvSpPr>
      <xdr:spPr>
        <a:xfrm>
          <a:off x="8870950" y="16017875"/>
          <a:ext cx="2771775"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IN" sz="1200" b="1"/>
            <a:t>As per AMFI Tier I Benchmark i.e. BSE 500 TRI</a:t>
          </a:r>
          <a:r>
            <a:rPr lang="en-IN" sz="1200"/>
            <a:t>	</a:t>
          </a:r>
          <a:endParaRPr lang="en-US" sz="1200" b="1"/>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2228849</xdr:colOff>
      <xdr:row>81</xdr:row>
      <xdr:rowOff>123825</xdr:rowOff>
    </xdr:from>
    <xdr:to>
      <xdr:col>6</xdr:col>
      <xdr:colOff>1104899</xdr:colOff>
      <xdr:row>83</xdr:row>
      <xdr:rowOff>2028825</xdr:rowOff>
    </xdr:to>
    <xdr:pic>
      <xdr:nvPicPr>
        <xdr:cNvPr id="2" name="Picture 1">
          <a:extLst>
            <a:ext uri="{FF2B5EF4-FFF2-40B4-BE49-F238E27FC236}">
              <a16:creationId xmlns:a16="http://schemas.microsoft.com/office/drawing/2014/main" id="{9F33E378-AC1D-4FD0-9306-BF3A5A1576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96474" y="14516100"/>
          <a:ext cx="3314700" cy="2305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6063190</xdr:colOff>
      <xdr:row>81</xdr:row>
      <xdr:rowOff>104775</xdr:rowOff>
    </xdr:from>
    <xdr:to>
      <xdr:col>4</xdr:col>
      <xdr:colOff>247651</xdr:colOff>
      <xdr:row>83</xdr:row>
      <xdr:rowOff>2095500</xdr:rowOff>
    </xdr:to>
    <xdr:pic>
      <xdr:nvPicPr>
        <xdr:cNvPr id="3" name="Picture 2">
          <a:extLst>
            <a:ext uri="{FF2B5EF4-FFF2-40B4-BE49-F238E27FC236}">
              <a16:creationId xmlns:a16="http://schemas.microsoft.com/office/drawing/2014/main" id="{16A295DE-84BF-45CB-8F02-868F5BCDD8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29915" y="14497050"/>
          <a:ext cx="3474511" cy="2390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97</xdr:row>
      <xdr:rowOff>142875</xdr:rowOff>
    </xdr:from>
    <xdr:to>
      <xdr:col>4</xdr:col>
      <xdr:colOff>39686</xdr:colOff>
      <xdr:row>99</xdr:row>
      <xdr:rowOff>2028825</xdr:rowOff>
    </xdr:to>
    <xdr:pic>
      <xdr:nvPicPr>
        <xdr:cNvPr id="2" name="Picture 1">
          <a:extLst>
            <a:ext uri="{FF2B5EF4-FFF2-40B4-BE49-F238E27FC236}">
              <a16:creationId xmlns:a16="http://schemas.microsoft.com/office/drawing/2014/main" id="{B11697E0-D558-4851-8838-8785380400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0" y="17211675"/>
          <a:ext cx="3373436"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2152650</xdr:colOff>
      <xdr:row>97</xdr:row>
      <xdr:rowOff>142874</xdr:rowOff>
    </xdr:from>
    <xdr:to>
      <xdr:col>7</xdr:col>
      <xdr:colOff>12700</xdr:colOff>
      <xdr:row>99</xdr:row>
      <xdr:rowOff>2019299</xdr:rowOff>
    </xdr:to>
    <xdr:pic>
      <xdr:nvPicPr>
        <xdr:cNvPr id="3" name="Picture 2">
          <a:extLst>
            <a:ext uri="{FF2B5EF4-FFF2-40B4-BE49-F238E27FC236}">
              <a16:creationId xmlns:a16="http://schemas.microsoft.com/office/drawing/2014/main" id="{CDE7B624-27C3-4054-B0FC-C488D3B05F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15300" y="17211674"/>
          <a:ext cx="3403600" cy="2276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104</xdr:row>
      <xdr:rowOff>101600</xdr:rowOff>
    </xdr:from>
    <xdr:to>
      <xdr:col>4</xdr:col>
      <xdr:colOff>44450</xdr:colOff>
      <xdr:row>106</xdr:row>
      <xdr:rowOff>2057400</xdr:rowOff>
    </xdr:to>
    <xdr:pic>
      <xdr:nvPicPr>
        <xdr:cNvPr id="2" name="Picture 1">
          <a:extLst>
            <a:ext uri="{FF2B5EF4-FFF2-40B4-BE49-F238E27FC236}">
              <a16:creationId xmlns:a16="http://schemas.microsoft.com/office/drawing/2014/main" id="{8CDB13B3-6CFE-4579-ABC1-3E8B990522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57775" y="18361025"/>
          <a:ext cx="3549650" cy="235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2317748</xdr:colOff>
      <xdr:row>104</xdr:row>
      <xdr:rowOff>133349</xdr:rowOff>
    </xdr:from>
    <xdr:to>
      <xdr:col>7</xdr:col>
      <xdr:colOff>57150</xdr:colOff>
      <xdr:row>106</xdr:row>
      <xdr:rowOff>1933574</xdr:rowOff>
    </xdr:to>
    <xdr:pic>
      <xdr:nvPicPr>
        <xdr:cNvPr id="3" name="Picture 2">
          <a:extLst>
            <a:ext uri="{FF2B5EF4-FFF2-40B4-BE49-F238E27FC236}">
              <a16:creationId xmlns:a16="http://schemas.microsoft.com/office/drawing/2014/main" id="{B6CCA2E4-7C2D-4558-8972-71D5D30CF8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80423" y="18392774"/>
          <a:ext cx="3454402" cy="2200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3175</xdr:colOff>
      <xdr:row>151</xdr:row>
      <xdr:rowOff>123825</xdr:rowOff>
    </xdr:from>
    <xdr:to>
      <xdr:col>7</xdr:col>
      <xdr:colOff>0</xdr:colOff>
      <xdr:row>153</xdr:row>
      <xdr:rowOff>2152651</xdr:rowOff>
    </xdr:to>
    <xdr:pic>
      <xdr:nvPicPr>
        <xdr:cNvPr id="2" name="Picture 1">
          <a:extLst>
            <a:ext uri="{FF2B5EF4-FFF2-40B4-BE49-F238E27FC236}">
              <a16:creationId xmlns:a16="http://schemas.microsoft.com/office/drawing/2014/main" id="{007DE683-80CD-4047-8CA4-BFDEA32232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27950" y="26889075"/>
          <a:ext cx="3311525" cy="24288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4102101</xdr:colOff>
      <xdr:row>151</xdr:row>
      <xdr:rowOff>95250</xdr:rowOff>
    </xdr:from>
    <xdr:to>
      <xdr:col>3</xdr:col>
      <xdr:colOff>2171701</xdr:colOff>
      <xdr:row>153</xdr:row>
      <xdr:rowOff>2324100</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30B25ABE-9642-4523-B4BB-81C58227B2E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30701" y="26860500"/>
          <a:ext cx="3336925" cy="2628900"/>
        </a:xfrm>
        <a:prstGeom prst="rect">
          <a:avLst/>
        </a:prstGeom>
        <a:noFill/>
      </xdr:spPr>
    </xdr:pic>
    <xdr:clientData/>
  </xdr:twoCellAnchor>
  <xdr:twoCellAnchor editAs="oneCell">
    <xdr:from>
      <xdr:col>0</xdr:col>
      <xdr:colOff>0</xdr:colOff>
      <xdr:row>149</xdr:row>
      <xdr:rowOff>0</xdr:rowOff>
    </xdr:from>
    <xdr:to>
      <xdr:col>1</xdr:col>
      <xdr:colOff>904875</xdr:colOff>
      <xdr:row>150</xdr:row>
      <xdr:rowOff>9525</xdr:rowOff>
    </xdr:to>
    <xdr:pic>
      <xdr:nvPicPr>
        <xdr:cNvPr id="4" name="Picture 3">
          <a:extLst>
            <a:ext uri="{FF2B5EF4-FFF2-40B4-BE49-F238E27FC236}">
              <a16:creationId xmlns:a16="http://schemas.microsoft.com/office/drawing/2014/main" id="{9308A00D-9C22-4B00-B772-18766146790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6917650"/>
          <a:ext cx="113347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4770815</xdr:colOff>
      <xdr:row>36</xdr:row>
      <xdr:rowOff>127001</xdr:rowOff>
    </xdr:from>
    <xdr:to>
      <xdr:col>4</xdr:col>
      <xdr:colOff>69850</xdr:colOff>
      <xdr:row>38</xdr:row>
      <xdr:rowOff>2038351</xdr:rowOff>
    </xdr:to>
    <xdr:pic>
      <xdr:nvPicPr>
        <xdr:cNvPr id="2" name="Picture 1" descr="A colorful scale with a arrow pointing to the side&#10;&#10;Description automatically generated with medium confidence">
          <a:extLst>
            <a:ext uri="{FF2B5EF4-FFF2-40B4-BE49-F238E27FC236}">
              <a16:creationId xmlns:a16="http://schemas.microsoft.com/office/drawing/2014/main" id="{DE074CFD-CAAF-4A1C-A3E6-D0E43D956D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99415" y="7451726"/>
          <a:ext cx="3404810" cy="2311400"/>
        </a:xfrm>
        <a:prstGeom prst="rect">
          <a:avLst/>
        </a:prstGeom>
        <a:noFill/>
      </xdr:spPr>
    </xdr:pic>
    <xdr:clientData/>
  </xdr:twoCellAnchor>
  <xdr:twoCellAnchor editAs="oneCell">
    <xdr:from>
      <xdr:col>3</xdr:col>
      <xdr:colOff>2133600</xdr:colOff>
      <xdr:row>36</xdr:row>
      <xdr:rowOff>187324</xdr:rowOff>
    </xdr:from>
    <xdr:to>
      <xdr:col>7</xdr:col>
      <xdr:colOff>44449</xdr:colOff>
      <xdr:row>38</xdr:row>
      <xdr:rowOff>1952625</xdr:rowOff>
    </xdr:to>
    <xdr:pic>
      <xdr:nvPicPr>
        <xdr:cNvPr id="3" name="Picture 2">
          <a:extLst>
            <a:ext uri="{FF2B5EF4-FFF2-40B4-BE49-F238E27FC236}">
              <a16:creationId xmlns:a16="http://schemas.microsoft.com/office/drawing/2014/main" id="{02466BB2-1558-4C1D-ADBE-8DE295A30F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39125" y="7512049"/>
          <a:ext cx="3454399" cy="21653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5429250</xdr:colOff>
      <xdr:row>35</xdr:row>
      <xdr:rowOff>127000</xdr:rowOff>
    </xdr:from>
    <xdr:to>
      <xdr:col>4</xdr:col>
      <xdr:colOff>104896</xdr:colOff>
      <xdr:row>37</xdr:row>
      <xdr:rowOff>2082800</xdr:rowOff>
    </xdr:to>
    <xdr:pic>
      <xdr:nvPicPr>
        <xdr:cNvPr id="2" name="Picture 1">
          <a:extLst>
            <a:ext uri="{FF2B5EF4-FFF2-40B4-BE49-F238E27FC236}">
              <a16:creationId xmlns:a16="http://schemas.microsoft.com/office/drawing/2014/main" id="{A81BA80C-D3EC-4CB3-83A9-BB2F586543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6156325"/>
          <a:ext cx="3438646" cy="235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2165350</xdr:colOff>
      <xdr:row>35</xdr:row>
      <xdr:rowOff>142874</xdr:rowOff>
    </xdr:from>
    <xdr:to>
      <xdr:col>7</xdr:col>
      <xdr:colOff>88900</xdr:colOff>
      <xdr:row>37</xdr:row>
      <xdr:rowOff>2009775</xdr:rowOff>
    </xdr:to>
    <xdr:pic>
      <xdr:nvPicPr>
        <xdr:cNvPr id="3" name="Picture 2">
          <a:extLst>
            <a:ext uri="{FF2B5EF4-FFF2-40B4-BE49-F238E27FC236}">
              <a16:creationId xmlns:a16="http://schemas.microsoft.com/office/drawing/2014/main" id="{0ED22283-6472-454D-9B0E-0A3F979727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9525" y="6172199"/>
          <a:ext cx="3467100" cy="22669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2171700</xdr:colOff>
      <xdr:row>63</xdr:row>
      <xdr:rowOff>171450</xdr:rowOff>
    </xdr:from>
    <xdr:to>
      <xdr:col>7</xdr:col>
      <xdr:colOff>28575</xdr:colOff>
      <xdr:row>65</xdr:row>
      <xdr:rowOff>1828800</xdr:rowOff>
    </xdr:to>
    <xdr:pic>
      <xdr:nvPicPr>
        <xdr:cNvPr id="2" name="Picture 1">
          <a:extLst>
            <a:ext uri="{FF2B5EF4-FFF2-40B4-BE49-F238E27FC236}">
              <a16:creationId xmlns:a16="http://schemas.microsoft.com/office/drawing/2014/main" id="{014BD53F-9CE0-4BC8-9CB4-28DF765BD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1050" y="15087600"/>
          <a:ext cx="3400425" cy="205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5060949</xdr:colOff>
      <xdr:row>64</xdr:row>
      <xdr:rowOff>31750</xdr:rowOff>
    </xdr:from>
    <xdr:to>
      <xdr:col>4</xdr:col>
      <xdr:colOff>66674</xdr:colOff>
      <xdr:row>65</xdr:row>
      <xdr:rowOff>1984375</xdr:rowOff>
    </xdr:to>
    <xdr:pic>
      <xdr:nvPicPr>
        <xdr:cNvPr id="4" name="Picture 3">
          <a:extLst>
            <a:ext uri="{FF2B5EF4-FFF2-40B4-BE49-F238E27FC236}">
              <a16:creationId xmlns:a16="http://schemas.microsoft.com/office/drawing/2014/main" id="{52C61AED-EAF0-4823-8145-B37837F3A8D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02249" y="12230100"/>
          <a:ext cx="3629025" cy="2143125"/>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60324</xdr:colOff>
      <xdr:row>229</xdr:row>
      <xdr:rowOff>133350</xdr:rowOff>
    </xdr:from>
    <xdr:to>
      <xdr:col>6</xdr:col>
      <xdr:colOff>1317624</xdr:colOff>
      <xdr:row>231</xdr:row>
      <xdr:rowOff>2105025</xdr:rowOff>
    </xdr:to>
    <xdr:pic>
      <xdr:nvPicPr>
        <xdr:cNvPr id="2" name="Picture 1">
          <a:extLst>
            <a:ext uri="{FF2B5EF4-FFF2-40B4-BE49-F238E27FC236}">
              <a16:creationId xmlns:a16="http://schemas.microsoft.com/office/drawing/2014/main" id="{79AAF50F-733E-4EB1-AB84-33B117DC4A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61299" y="47405925"/>
          <a:ext cx="3467100" cy="2371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4362450</xdr:colOff>
      <xdr:row>229</xdr:row>
      <xdr:rowOff>177800</xdr:rowOff>
    </xdr:from>
    <xdr:to>
      <xdr:col>4</xdr:col>
      <xdr:colOff>127697</xdr:colOff>
      <xdr:row>231</xdr:row>
      <xdr:rowOff>2162175</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61B55A34-D422-473A-8627-EC688C3A76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03750" y="46551850"/>
          <a:ext cx="3696397" cy="236537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69850</xdr:colOff>
      <xdr:row>204</xdr:row>
      <xdr:rowOff>166712</xdr:rowOff>
    </xdr:from>
    <xdr:to>
      <xdr:col>3</xdr:col>
      <xdr:colOff>2679700</xdr:colOff>
      <xdr:row>206</xdr:row>
      <xdr:rowOff>1914525</xdr:rowOff>
    </xdr:to>
    <xdr:pic>
      <xdr:nvPicPr>
        <xdr:cNvPr id="2" name="Picture 1">
          <a:extLst>
            <a:ext uri="{FF2B5EF4-FFF2-40B4-BE49-F238E27FC236}">
              <a16:creationId xmlns:a16="http://schemas.microsoft.com/office/drawing/2014/main" id="{BD5FE3E7-6E6A-413B-8367-52F775F06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1400" y="39333512"/>
          <a:ext cx="3514725" cy="2147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31750</xdr:colOff>
      <xdr:row>205</xdr:row>
      <xdr:rowOff>17998</xdr:rowOff>
    </xdr:from>
    <xdr:to>
      <xdr:col>6</xdr:col>
      <xdr:colOff>1428750</xdr:colOff>
      <xdr:row>206</xdr:row>
      <xdr:rowOff>1914525</xdr:rowOff>
    </xdr:to>
    <xdr:pic>
      <xdr:nvPicPr>
        <xdr:cNvPr id="3" name="Picture 2">
          <a:extLst>
            <a:ext uri="{FF2B5EF4-FFF2-40B4-BE49-F238E27FC236}">
              <a16:creationId xmlns:a16="http://schemas.microsoft.com/office/drawing/2014/main" id="{6CF0DE18-8030-44D2-BAB2-D9D8D57F3F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13750" y="39384823"/>
          <a:ext cx="3606800" cy="20965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135"/>
  <sheetViews>
    <sheetView topLeftCell="A110" workbookViewId="0">
      <selection activeCell="B135" sqref="B135:D135"/>
    </sheetView>
  </sheetViews>
  <sheetFormatPr defaultRowHeight="14.5"/>
  <cols>
    <col min="1" max="1" width="3.453125" customWidth="1"/>
    <col min="2" max="2" width="73.453125" customWidth="1"/>
    <col min="3" max="3" width="16.54296875" customWidth="1"/>
    <col min="4" max="4" width="33.453125" customWidth="1"/>
    <col min="5" max="8" width="16.54296875" customWidth="1"/>
  </cols>
  <sheetData>
    <row r="1" spans="1:9" ht="16.399999999999999" customHeight="1">
      <c r="A1" s="1"/>
      <c r="B1" s="258" t="s">
        <v>988</v>
      </c>
      <c r="C1" s="1"/>
      <c r="D1" s="1"/>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2</v>
      </c>
      <c r="E4" s="13" t="s">
        <v>3</v>
      </c>
      <c r="F4" s="13" t="s">
        <v>4</v>
      </c>
      <c r="G4" s="242" t="s">
        <v>5</v>
      </c>
      <c r="H4" s="248" t="s">
        <v>521</v>
      </c>
      <c r="I4" s="249" t="s">
        <v>987</v>
      </c>
    </row>
    <row r="5" spans="1:9" ht="13.4" customHeight="1">
      <c r="A5" s="1"/>
      <c r="B5" s="14" t="s">
        <v>6</v>
      </c>
      <c r="C5" s="15"/>
      <c r="D5" s="15"/>
      <c r="E5" s="15"/>
      <c r="F5" s="15"/>
      <c r="G5" s="243"/>
      <c r="H5" s="250"/>
      <c r="I5" s="251"/>
    </row>
    <row r="6" spans="1:9" ht="13.4" customHeight="1">
      <c r="A6" s="1"/>
      <c r="B6" s="14" t="s">
        <v>7</v>
      </c>
      <c r="C6" s="15"/>
      <c r="D6" s="15"/>
      <c r="E6" s="15"/>
      <c r="F6" s="15"/>
      <c r="G6" s="243"/>
      <c r="H6" s="250"/>
      <c r="I6" s="251"/>
    </row>
    <row r="7" spans="1:9" ht="13.4" customHeight="1">
      <c r="A7" s="4" t="s">
        <v>8</v>
      </c>
      <c r="B7" s="16" t="s">
        <v>9</v>
      </c>
      <c r="C7" s="15" t="s">
        <v>10</v>
      </c>
      <c r="D7" s="15" t="s">
        <v>11</v>
      </c>
      <c r="E7" s="17">
        <v>594983</v>
      </c>
      <c r="F7" s="18">
        <v>2605.9660417</v>
      </c>
      <c r="G7" s="244">
        <v>4.5728112541971261E-2</v>
      </c>
      <c r="H7" s="250"/>
      <c r="I7" s="251"/>
    </row>
    <row r="8" spans="1:9" ht="13.4" customHeight="1">
      <c r="A8" s="4" t="s">
        <v>12</v>
      </c>
      <c r="B8" s="16" t="s">
        <v>13</v>
      </c>
      <c r="C8" s="15" t="s">
        <v>14</v>
      </c>
      <c r="D8" s="15" t="s">
        <v>15</v>
      </c>
      <c r="E8" s="17">
        <v>2535250</v>
      </c>
      <c r="F8" s="18">
        <v>1879.380825</v>
      </c>
      <c r="G8" s="244">
        <v>3.2978379802201703E-2</v>
      </c>
      <c r="H8" s="250"/>
      <c r="I8" s="251"/>
    </row>
    <row r="9" spans="1:9" ht="13.4" customHeight="1">
      <c r="A9" s="4" t="s">
        <v>16</v>
      </c>
      <c r="B9" s="16" t="s">
        <v>17</v>
      </c>
      <c r="C9" s="15" t="s">
        <v>18</v>
      </c>
      <c r="D9" s="15" t="s">
        <v>11</v>
      </c>
      <c r="E9" s="17">
        <v>170318</v>
      </c>
      <c r="F9" s="18">
        <v>581.60190639999996</v>
      </c>
      <c r="G9" s="244">
        <v>1.0205642362528503E-2</v>
      </c>
      <c r="H9" s="250"/>
      <c r="I9" s="251"/>
    </row>
    <row r="10" spans="1:9" ht="13.4" customHeight="1">
      <c r="A10" s="4" t="s">
        <v>19</v>
      </c>
      <c r="B10" s="16" t="s">
        <v>20</v>
      </c>
      <c r="C10" s="15" t="s">
        <v>21</v>
      </c>
      <c r="D10" s="15" t="s">
        <v>11</v>
      </c>
      <c r="E10" s="17">
        <v>26801</v>
      </c>
      <c r="F10" s="18">
        <v>131.8957613</v>
      </c>
      <c r="G10" s="244">
        <v>2.3144369957333885E-3</v>
      </c>
      <c r="H10" s="250"/>
      <c r="I10" s="251"/>
    </row>
    <row r="11" spans="1:9" ht="13.4" customHeight="1">
      <c r="A11" s="1"/>
      <c r="B11" s="14" t="s">
        <v>22</v>
      </c>
      <c r="C11" s="15"/>
      <c r="D11" s="15"/>
      <c r="E11" s="15"/>
      <c r="F11" s="19">
        <v>5198.8445344000002</v>
      </c>
      <c r="G11" s="245">
        <v>9.1226571702434853E-2</v>
      </c>
      <c r="H11" s="137"/>
      <c r="I11" s="251"/>
    </row>
    <row r="12" spans="1:9" ht="13.4" customHeight="1">
      <c r="A12" s="1"/>
      <c r="B12" s="20" t="s">
        <v>23</v>
      </c>
      <c r="C12" s="21"/>
      <c r="D12" s="21"/>
      <c r="E12" s="21"/>
      <c r="F12" s="22" t="s">
        <v>24</v>
      </c>
      <c r="G12" s="246" t="s">
        <v>24</v>
      </c>
      <c r="H12" s="137"/>
      <c r="I12" s="251"/>
    </row>
    <row r="13" spans="1:9" ht="13.4" customHeight="1">
      <c r="A13" s="1"/>
      <c r="B13" s="20" t="s">
        <v>22</v>
      </c>
      <c r="C13" s="21"/>
      <c r="D13" s="21"/>
      <c r="E13" s="21"/>
      <c r="F13" s="22" t="s">
        <v>24</v>
      </c>
      <c r="G13" s="246" t="s">
        <v>24</v>
      </c>
      <c r="H13" s="137"/>
      <c r="I13" s="251"/>
    </row>
    <row r="14" spans="1:9" ht="13.4" customHeight="1">
      <c r="A14" s="1"/>
      <c r="B14" s="20" t="s">
        <v>520</v>
      </c>
      <c r="C14" s="23"/>
      <c r="D14" s="21"/>
      <c r="E14" s="23"/>
      <c r="F14" s="19">
        <v>5198.8445344000002</v>
      </c>
      <c r="G14" s="245">
        <v>9.1226571702434853E-2</v>
      </c>
      <c r="H14" s="137"/>
      <c r="I14" s="251"/>
    </row>
    <row r="15" spans="1:9" ht="13.4" customHeight="1">
      <c r="A15" s="1"/>
      <c r="B15" s="14" t="s">
        <v>25</v>
      </c>
      <c r="C15" s="15"/>
      <c r="D15" s="15"/>
      <c r="E15" s="15"/>
      <c r="F15" s="15"/>
      <c r="G15" s="243"/>
      <c r="H15" s="250"/>
      <c r="I15" s="251"/>
    </row>
    <row r="16" spans="1:9" ht="13.4" customHeight="1">
      <c r="A16" s="4" t="s">
        <v>27</v>
      </c>
      <c r="B16" s="14" t="s">
        <v>26</v>
      </c>
      <c r="C16" s="15"/>
      <c r="D16" s="15"/>
      <c r="E16" s="15"/>
      <c r="F16" s="15"/>
      <c r="G16" s="243"/>
      <c r="H16" s="250"/>
      <c r="I16" s="251"/>
    </row>
    <row r="17" spans="1:9" ht="13.4" customHeight="1">
      <c r="A17" s="4" t="s">
        <v>31</v>
      </c>
      <c r="B17" s="16" t="s">
        <v>28</v>
      </c>
      <c r="C17" s="15" t="s">
        <v>29</v>
      </c>
      <c r="D17" s="15" t="s">
        <v>30</v>
      </c>
      <c r="E17" s="17">
        <v>6500000</v>
      </c>
      <c r="F17" s="18">
        <v>6711.7960000000003</v>
      </c>
      <c r="G17" s="244">
        <v>0.11777504308787347</v>
      </c>
      <c r="H17" s="252">
        <v>6.7063999999999999E-2</v>
      </c>
      <c r="I17" s="251"/>
    </row>
    <row r="18" spans="1:9" ht="13.4" customHeight="1">
      <c r="A18" s="4" t="s">
        <v>34</v>
      </c>
      <c r="B18" s="16" t="s">
        <v>35</v>
      </c>
      <c r="C18" s="15" t="s">
        <v>36</v>
      </c>
      <c r="D18" s="15" t="s">
        <v>30</v>
      </c>
      <c r="E18" s="17">
        <v>3000000</v>
      </c>
      <c r="F18" s="18">
        <v>3119.46</v>
      </c>
      <c r="G18" s="244">
        <v>5.4738632686526491E-2</v>
      </c>
      <c r="H18" s="252">
        <v>6.9837999999999997E-2</v>
      </c>
      <c r="I18" s="251"/>
    </row>
    <row r="19" spans="1:9" ht="13.4" customHeight="1">
      <c r="A19" s="4" t="s">
        <v>37</v>
      </c>
      <c r="B19" s="16" t="s">
        <v>32</v>
      </c>
      <c r="C19" s="15" t="s">
        <v>33</v>
      </c>
      <c r="D19" s="15" t="s">
        <v>30</v>
      </c>
      <c r="E19" s="17">
        <v>3000000</v>
      </c>
      <c r="F19" s="18">
        <v>3075.0540000000001</v>
      </c>
      <c r="G19" s="244">
        <v>5.3959419706370346E-2</v>
      </c>
      <c r="H19" s="252">
        <v>6.9692000000000004E-2</v>
      </c>
      <c r="I19" s="251"/>
    </row>
    <row r="20" spans="1:9" ht="13.4" customHeight="1">
      <c r="A20" s="4" t="s">
        <v>41</v>
      </c>
      <c r="B20" s="16" t="s">
        <v>42</v>
      </c>
      <c r="C20" s="15" t="s">
        <v>43</v>
      </c>
      <c r="D20" s="15" t="s">
        <v>39</v>
      </c>
      <c r="E20" s="17">
        <v>2500000</v>
      </c>
      <c r="F20" s="18">
        <v>2547.0275000000001</v>
      </c>
      <c r="G20" s="244">
        <v>4.4693890213364444E-2</v>
      </c>
      <c r="H20" s="252">
        <v>7.6399999999999996E-2</v>
      </c>
      <c r="I20" s="251"/>
    </row>
    <row r="21" spans="1:9" ht="13.4" customHeight="1">
      <c r="A21" s="4" t="s">
        <v>44</v>
      </c>
      <c r="B21" s="16" t="s">
        <v>50</v>
      </c>
      <c r="C21" s="15" t="s">
        <v>51</v>
      </c>
      <c r="D21" s="15" t="s">
        <v>30</v>
      </c>
      <c r="E21" s="17">
        <v>2500000</v>
      </c>
      <c r="F21" s="18">
        <v>2545.8150000000001</v>
      </c>
      <c r="G21" s="244">
        <v>4.4672613905243033E-2</v>
      </c>
      <c r="H21" s="252">
        <v>7.4139999999999998E-2</v>
      </c>
      <c r="I21" s="251"/>
    </row>
    <row r="22" spans="1:9" ht="13.4" customHeight="1">
      <c r="A22" s="4" t="s">
        <v>47</v>
      </c>
      <c r="B22" s="16" t="s">
        <v>53</v>
      </c>
      <c r="C22" s="15" t="s">
        <v>54</v>
      </c>
      <c r="D22" s="15" t="s">
        <v>30</v>
      </c>
      <c r="E22" s="17">
        <v>2500000</v>
      </c>
      <c r="F22" s="18">
        <v>2537.0275000000001</v>
      </c>
      <c r="G22" s="244">
        <v>4.4518415507208489E-2</v>
      </c>
      <c r="H22" s="252">
        <v>7.4980000000000005E-2</v>
      </c>
      <c r="I22" s="251"/>
    </row>
    <row r="23" spans="1:9" ht="13.4" customHeight="1">
      <c r="A23" s="4" t="s">
        <v>49</v>
      </c>
      <c r="B23" s="16" t="s">
        <v>59</v>
      </c>
      <c r="C23" s="15" t="s">
        <v>60</v>
      </c>
      <c r="D23" s="15" t="s">
        <v>645</v>
      </c>
      <c r="E23" s="17">
        <v>2500000</v>
      </c>
      <c r="F23" s="18">
        <v>2517.85</v>
      </c>
      <c r="G23" s="244">
        <v>4.4181898889477898E-2</v>
      </c>
      <c r="H23" s="252">
        <v>7.7849000000000002E-2</v>
      </c>
      <c r="I23" s="251"/>
    </row>
    <row r="24" spans="1:9" ht="13.4" customHeight="1">
      <c r="A24" s="4" t="s">
        <v>52</v>
      </c>
      <c r="B24" s="16" t="s">
        <v>561</v>
      </c>
      <c r="C24" s="15" t="s">
        <v>48</v>
      </c>
      <c r="D24" s="15" t="s">
        <v>39</v>
      </c>
      <c r="E24" s="17">
        <v>2500000</v>
      </c>
      <c r="F24" s="18">
        <v>2516.8074999999999</v>
      </c>
      <c r="G24" s="244">
        <v>4.416360565136114E-2</v>
      </c>
      <c r="H24" s="252">
        <v>7.6524999999999996E-2</v>
      </c>
      <c r="I24" s="251"/>
    </row>
    <row r="25" spans="1:9" ht="13.4" customHeight="1">
      <c r="A25" s="4" t="s">
        <v>55</v>
      </c>
      <c r="B25" s="16" t="s">
        <v>62</v>
      </c>
      <c r="C25" s="15" t="s">
        <v>63</v>
      </c>
      <c r="D25" s="15" t="s">
        <v>64</v>
      </c>
      <c r="E25" s="17">
        <v>2500000</v>
      </c>
      <c r="F25" s="18">
        <v>2510.6675</v>
      </c>
      <c r="G25" s="244">
        <v>4.4055864181781382E-2</v>
      </c>
      <c r="H25" s="252">
        <v>9.2258499999999993E-2</v>
      </c>
      <c r="I25" s="251"/>
    </row>
    <row r="26" spans="1:9" ht="13.4" customHeight="1">
      <c r="A26" s="4" t="s">
        <v>58</v>
      </c>
      <c r="B26" s="16" t="s">
        <v>56</v>
      </c>
      <c r="C26" s="15" t="s">
        <v>57</v>
      </c>
      <c r="D26" s="15" t="s">
        <v>39</v>
      </c>
      <c r="E26" s="17">
        <v>2500000</v>
      </c>
      <c r="F26" s="18">
        <v>2508.06</v>
      </c>
      <c r="G26" s="244">
        <v>4.4010109152151214E-2</v>
      </c>
      <c r="H26" s="252">
        <v>7.8399999999999997E-2</v>
      </c>
      <c r="I26" s="251"/>
    </row>
    <row r="27" spans="1:9" ht="13.4" customHeight="1">
      <c r="A27" s="4" t="s">
        <v>61</v>
      </c>
      <c r="B27" s="16" t="s">
        <v>883</v>
      </c>
      <c r="C27" s="15" t="s">
        <v>66</v>
      </c>
      <c r="D27" s="15" t="s">
        <v>67</v>
      </c>
      <c r="E27" s="17">
        <v>2500000</v>
      </c>
      <c r="F27" s="18">
        <v>2463.6624999999999</v>
      </c>
      <c r="G27" s="244">
        <v>4.32310453254953E-2</v>
      </c>
      <c r="H27" s="252">
        <v>8.6499999999999994E-2</v>
      </c>
      <c r="I27" s="251"/>
    </row>
    <row r="28" spans="1:9" ht="13.4" customHeight="1">
      <c r="A28" s="4" t="s">
        <v>65</v>
      </c>
      <c r="B28" s="16" t="s">
        <v>45</v>
      </c>
      <c r="C28" s="15" t="s">
        <v>46</v>
      </c>
      <c r="D28" s="15" t="s">
        <v>30</v>
      </c>
      <c r="E28" s="17">
        <v>2000000</v>
      </c>
      <c r="F28" s="18">
        <v>2051.0039999999999</v>
      </c>
      <c r="G28" s="244">
        <v>3.5989932422469458E-2</v>
      </c>
      <c r="H28" s="252">
        <v>7.0430000000000006E-2</v>
      </c>
      <c r="I28" s="251"/>
    </row>
    <row r="29" spans="1:9" ht="13.4" customHeight="1">
      <c r="A29" s="4" t="s">
        <v>68</v>
      </c>
      <c r="B29" s="16" t="s">
        <v>75</v>
      </c>
      <c r="C29" s="15" t="s">
        <v>76</v>
      </c>
      <c r="D29" s="15" t="s">
        <v>30</v>
      </c>
      <c r="E29" s="17">
        <v>1500000</v>
      </c>
      <c r="F29" s="18">
        <v>1536.1485</v>
      </c>
      <c r="G29" s="244">
        <v>2.6955520664941574E-2</v>
      </c>
      <c r="H29" s="252">
        <v>7.3724999999999999E-2</v>
      </c>
      <c r="I29" s="251"/>
    </row>
    <row r="30" spans="1:9" ht="13.4" customHeight="1">
      <c r="A30" s="4" t="s">
        <v>69</v>
      </c>
      <c r="B30" s="16" t="s">
        <v>78</v>
      </c>
      <c r="C30" s="15" t="s">
        <v>79</v>
      </c>
      <c r="D30" s="15" t="s">
        <v>30</v>
      </c>
      <c r="E30" s="17">
        <v>1500000</v>
      </c>
      <c r="F30" s="18">
        <v>1530.5055</v>
      </c>
      <c r="G30" s="244">
        <v>2.6856500288257767E-2</v>
      </c>
      <c r="H30" s="252">
        <v>7.4893000000000001E-2</v>
      </c>
      <c r="I30" s="251"/>
    </row>
    <row r="31" spans="1:9" ht="13.4" customHeight="1">
      <c r="A31" s="4" t="s">
        <v>70</v>
      </c>
      <c r="B31" s="16" t="s">
        <v>71</v>
      </c>
      <c r="C31" s="15" t="s">
        <v>72</v>
      </c>
      <c r="D31" s="15" t="s">
        <v>73</v>
      </c>
      <c r="E31" s="17">
        <v>1500000</v>
      </c>
      <c r="F31" s="18">
        <v>1518.624</v>
      </c>
      <c r="G31" s="244">
        <v>2.6648010016138566E-2</v>
      </c>
      <c r="H31" s="252">
        <v>8.1199999999999994E-2</v>
      </c>
      <c r="I31" s="251"/>
    </row>
    <row r="32" spans="1:9" ht="13.4" customHeight="1">
      <c r="A32" s="4" t="s">
        <v>74</v>
      </c>
      <c r="B32" s="16" t="s">
        <v>81</v>
      </c>
      <c r="C32" s="15" t="s">
        <v>82</v>
      </c>
      <c r="D32" s="15" t="s">
        <v>39</v>
      </c>
      <c r="E32" s="17">
        <v>1500000</v>
      </c>
      <c r="F32" s="18">
        <v>1510.2014999999999</v>
      </c>
      <c r="G32" s="244">
        <v>2.650021644487871E-2</v>
      </c>
      <c r="H32" s="252">
        <v>7.5700000000000003E-2</v>
      </c>
      <c r="I32" s="251"/>
    </row>
    <row r="33" spans="1:9" ht="13.4" customHeight="1">
      <c r="A33" s="4" t="s">
        <v>77</v>
      </c>
      <c r="B33" s="16" t="s">
        <v>87</v>
      </c>
      <c r="C33" s="15" t="s">
        <v>88</v>
      </c>
      <c r="D33" s="15" t="s">
        <v>30</v>
      </c>
      <c r="E33" s="17">
        <v>1000000</v>
      </c>
      <c r="F33" s="18">
        <v>1025.6479999999999</v>
      </c>
      <c r="G33" s="244">
        <v>1.7997528141944608E-2</v>
      </c>
      <c r="H33" s="252">
        <v>7.3724999999999999E-2</v>
      </c>
      <c r="I33" s="251"/>
    </row>
    <row r="34" spans="1:9" ht="13.4" customHeight="1">
      <c r="A34" s="4" t="s">
        <v>80</v>
      </c>
      <c r="B34" s="16" t="s">
        <v>84</v>
      </c>
      <c r="C34" s="15" t="s">
        <v>85</v>
      </c>
      <c r="D34" s="15" t="s">
        <v>30</v>
      </c>
      <c r="E34" s="17">
        <v>1000000</v>
      </c>
      <c r="F34" s="18">
        <v>1008.117</v>
      </c>
      <c r="G34" s="244">
        <v>1.7689903434582595E-2</v>
      </c>
      <c r="H34" s="252">
        <v>7.7977000000000005E-2</v>
      </c>
      <c r="I34" s="251"/>
    </row>
    <row r="35" spans="1:9" ht="13.4" customHeight="1">
      <c r="A35" s="4" t="s">
        <v>83</v>
      </c>
      <c r="B35" s="16" t="s">
        <v>556</v>
      </c>
      <c r="C35" s="15" t="s">
        <v>557</v>
      </c>
      <c r="D35" s="15" t="s">
        <v>472</v>
      </c>
      <c r="E35" s="17">
        <v>1000000</v>
      </c>
      <c r="F35" s="18">
        <v>989.41399999999999</v>
      </c>
      <c r="G35" s="244">
        <v>1.7361713091659108E-2</v>
      </c>
      <c r="H35" s="252">
        <v>7.6649999999999996E-2</v>
      </c>
      <c r="I35" s="251"/>
    </row>
    <row r="36" spans="1:9" ht="13.4" customHeight="1">
      <c r="A36" s="4" t="s">
        <v>86</v>
      </c>
      <c r="B36" s="16" t="s">
        <v>582</v>
      </c>
      <c r="C36" s="15" t="s">
        <v>93</v>
      </c>
      <c r="D36" s="15" t="s">
        <v>39</v>
      </c>
      <c r="E36" s="17">
        <v>600000</v>
      </c>
      <c r="F36" s="18">
        <v>602.93520000000001</v>
      </c>
      <c r="G36" s="244">
        <v>1.057998770510838E-2</v>
      </c>
      <c r="H36" s="252">
        <v>7.6399999999999996E-2</v>
      </c>
      <c r="I36" s="251"/>
    </row>
    <row r="37" spans="1:9" ht="13.4" customHeight="1">
      <c r="A37" s="4" t="s">
        <v>89</v>
      </c>
      <c r="B37" s="16" t="s">
        <v>95</v>
      </c>
      <c r="C37" s="15" t="s">
        <v>96</v>
      </c>
      <c r="D37" s="15" t="s">
        <v>30</v>
      </c>
      <c r="E37" s="17">
        <v>500000</v>
      </c>
      <c r="F37" s="18">
        <v>509.00099999999998</v>
      </c>
      <c r="G37" s="244">
        <v>8.9316800908088804E-3</v>
      </c>
      <c r="H37" s="252">
        <v>6.4048999999999995E-2</v>
      </c>
      <c r="I37" s="251"/>
    </row>
    <row r="38" spans="1:9" ht="13.4" customHeight="1">
      <c r="A38" s="4" t="s">
        <v>92</v>
      </c>
      <c r="B38" s="16" t="s">
        <v>583</v>
      </c>
      <c r="C38" s="15" t="s">
        <v>570</v>
      </c>
      <c r="D38" s="15" t="s">
        <v>73</v>
      </c>
      <c r="E38" s="17">
        <v>500000</v>
      </c>
      <c r="F38" s="18">
        <v>505.12400000000002</v>
      </c>
      <c r="G38" s="244">
        <v>8.8636485472322162E-3</v>
      </c>
      <c r="H38" s="252">
        <v>8.1100000000000005E-2</v>
      </c>
      <c r="I38" s="251"/>
    </row>
    <row r="39" spans="1:9" ht="13.4" customHeight="1">
      <c r="A39" s="4" t="s">
        <v>94</v>
      </c>
      <c r="B39" s="16" t="s">
        <v>884</v>
      </c>
      <c r="C39" s="15" t="s">
        <v>646</v>
      </c>
      <c r="D39" s="15" t="s">
        <v>67</v>
      </c>
      <c r="E39" s="17">
        <v>500000</v>
      </c>
      <c r="F39" s="18">
        <v>500.25549999999998</v>
      </c>
      <c r="G39" s="244">
        <v>8.7782186865401866E-3</v>
      </c>
      <c r="H39" s="252">
        <v>9.4959000000000002E-2</v>
      </c>
      <c r="I39" s="251"/>
    </row>
    <row r="40" spans="1:9" ht="13.4" customHeight="1">
      <c r="A40" s="4" t="s">
        <v>97</v>
      </c>
      <c r="B40" s="16" t="s">
        <v>560</v>
      </c>
      <c r="C40" s="15" t="s">
        <v>38</v>
      </c>
      <c r="D40" s="15" t="s">
        <v>39</v>
      </c>
      <c r="E40" s="17">
        <v>500000</v>
      </c>
      <c r="F40" s="18">
        <v>499.19099999999997</v>
      </c>
      <c r="G40" s="244">
        <v>8.7595394040698854E-3</v>
      </c>
      <c r="H40" s="252">
        <v>7.0349999999999996E-2</v>
      </c>
      <c r="I40" s="251"/>
    </row>
    <row r="41" spans="1:9" ht="13.4" customHeight="1">
      <c r="A41" s="4" t="s">
        <v>100</v>
      </c>
      <c r="B41" s="16" t="s">
        <v>527</v>
      </c>
      <c r="C41" s="15" t="s">
        <v>528</v>
      </c>
      <c r="D41" s="15" t="s">
        <v>30</v>
      </c>
      <c r="E41" s="17">
        <v>250000</v>
      </c>
      <c r="F41" s="18">
        <v>246.74725000000001</v>
      </c>
      <c r="G41" s="244">
        <v>4.3297901188540724E-3</v>
      </c>
      <c r="H41" s="252">
        <v>6.4871999999999999E-2</v>
      </c>
      <c r="I41" s="251"/>
    </row>
    <row r="42" spans="1:9" ht="13.4" customHeight="1">
      <c r="A42" s="4" t="s">
        <v>103</v>
      </c>
      <c r="B42" s="16" t="s">
        <v>510</v>
      </c>
      <c r="C42" s="15" t="s">
        <v>511</v>
      </c>
      <c r="D42" s="15" t="s">
        <v>30</v>
      </c>
      <c r="E42" s="17">
        <v>250000</v>
      </c>
      <c r="F42" s="18">
        <v>243.26949999999999</v>
      </c>
      <c r="G42" s="244">
        <v>4.2687644029206842E-3</v>
      </c>
      <c r="H42" s="252">
        <v>7.6071E-2</v>
      </c>
      <c r="I42" s="251"/>
    </row>
    <row r="43" spans="1:9" ht="13.4" customHeight="1">
      <c r="A43" s="1"/>
      <c r="B43" s="16" t="s">
        <v>90</v>
      </c>
      <c r="C43" s="15" t="s">
        <v>91</v>
      </c>
      <c r="D43" s="15" t="s">
        <v>30</v>
      </c>
      <c r="E43" s="17">
        <v>161400</v>
      </c>
      <c r="F43" s="18">
        <v>165.0979968</v>
      </c>
      <c r="G43" s="244">
        <v>2.8970522475417304E-3</v>
      </c>
      <c r="H43" s="252">
        <v>7.0401000000000005E-2</v>
      </c>
      <c r="I43" s="251"/>
    </row>
    <row r="44" spans="1:9" ht="13.4" customHeight="1">
      <c r="A44" s="1"/>
      <c r="B44" s="16" t="s">
        <v>101</v>
      </c>
      <c r="C44" s="15" t="s">
        <v>102</v>
      </c>
      <c r="D44" s="15" t="s">
        <v>73</v>
      </c>
      <c r="E44" s="17">
        <v>100000</v>
      </c>
      <c r="F44" s="18">
        <v>101.0714</v>
      </c>
      <c r="G44" s="244">
        <v>1.7735474215771299E-3</v>
      </c>
      <c r="H44" s="252">
        <v>8.0449999999999994E-2</v>
      </c>
      <c r="I44" s="251"/>
    </row>
    <row r="45" spans="1:9" ht="13.4" customHeight="1">
      <c r="A45" s="1"/>
      <c r="B45" s="16" t="s">
        <v>104</v>
      </c>
      <c r="C45" s="15" t="s">
        <v>105</v>
      </c>
      <c r="D45" s="15" t="s">
        <v>39</v>
      </c>
      <c r="E45" s="17">
        <v>100000</v>
      </c>
      <c r="F45" s="18">
        <v>100.2538</v>
      </c>
      <c r="G45" s="244">
        <v>1.7592006096018187E-3</v>
      </c>
      <c r="H45" s="252">
        <v>7.4499999999999997E-2</v>
      </c>
      <c r="I45" s="251"/>
    </row>
    <row r="46" spans="1:9" ht="13.4" customHeight="1">
      <c r="A46" s="1"/>
      <c r="B46" s="14" t="s">
        <v>22</v>
      </c>
      <c r="C46" s="15"/>
      <c r="D46" s="15"/>
      <c r="E46" s="15"/>
      <c r="F46" s="19">
        <v>47695.836646800002</v>
      </c>
      <c r="G46" s="245">
        <v>0.83694129204598056</v>
      </c>
      <c r="H46" s="137"/>
      <c r="I46" s="251"/>
    </row>
    <row r="47" spans="1:9" ht="13.4" customHeight="1">
      <c r="A47" s="1"/>
      <c r="B47" s="20" t="s">
        <v>106</v>
      </c>
      <c r="C47" s="21"/>
      <c r="D47" s="21"/>
      <c r="E47" s="21"/>
      <c r="F47" s="22" t="s">
        <v>24</v>
      </c>
      <c r="G47" s="246" t="s">
        <v>24</v>
      </c>
      <c r="H47" s="137"/>
      <c r="I47" s="251"/>
    </row>
    <row r="48" spans="1:9" ht="13.4" customHeight="1">
      <c r="A48" s="4" t="s">
        <v>109</v>
      </c>
      <c r="B48" s="20" t="s">
        <v>22</v>
      </c>
      <c r="C48" s="21"/>
      <c r="D48" s="21"/>
      <c r="E48" s="21"/>
      <c r="F48" s="22" t="s">
        <v>24</v>
      </c>
      <c r="G48" s="246" t="s">
        <v>24</v>
      </c>
      <c r="H48" s="137"/>
      <c r="I48" s="251"/>
    </row>
    <row r="49" spans="1:9" ht="13.4" customHeight="1">
      <c r="A49" s="1"/>
      <c r="B49" s="20" t="s">
        <v>520</v>
      </c>
      <c r="C49" s="23"/>
      <c r="D49" s="21"/>
      <c r="E49" s="23"/>
      <c r="F49" s="19">
        <v>47695.836646800002</v>
      </c>
      <c r="G49" s="245">
        <v>0.83694129204598056</v>
      </c>
      <c r="H49" s="137"/>
      <c r="I49" s="251"/>
    </row>
    <row r="50" spans="1:9" ht="13.4" customHeight="1">
      <c r="A50" s="1"/>
      <c r="B50" s="14" t="s">
        <v>107</v>
      </c>
      <c r="C50" s="15"/>
      <c r="D50" s="15"/>
      <c r="E50" s="15"/>
      <c r="F50" s="15"/>
      <c r="G50" s="243"/>
      <c r="H50" s="250"/>
      <c r="I50" s="251"/>
    </row>
    <row r="51" spans="1:9" ht="13.4" customHeight="1">
      <c r="A51" s="4" t="s">
        <v>113</v>
      </c>
      <c r="B51" s="14" t="s">
        <v>108</v>
      </c>
      <c r="C51" s="15"/>
      <c r="D51" s="15"/>
      <c r="E51" s="15"/>
      <c r="F51" s="15"/>
      <c r="G51" s="243"/>
      <c r="H51" s="250"/>
      <c r="I51" s="251"/>
    </row>
    <row r="52" spans="1:9" ht="13.4" customHeight="1">
      <c r="A52" s="4" t="s">
        <v>116</v>
      </c>
      <c r="B52" s="16" t="s">
        <v>110</v>
      </c>
      <c r="C52" s="15" t="s">
        <v>111</v>
      </c>
      <c r="D52" s="15"/>
      <c r="E52" s="17">
        <v>1942.5820000000001</v>
      </c>
      <c r="F52" s="18">
        <v>231.56876249999999</v>
      </c>
      <c r="G52" s="244">
        <v>4.0634460554586343E-3</v>
      </c>
      <c r="H52" s="252"/>
      <c r="I52" s="251"/>
    </row>
    <row r="53" spans="1:9" ht="13.4" customHeight="1">
      <c r="A53" s="1"/>
      <c r="B53" s="14" t="s">
        <v>22</v>
      </c>
      <c r="C53" s="15"/>
      <c r="D53" s="15"/>
      <c r="E53" s="15"/>
      <c r="F53" s="19">
        <v>231.56876249999999</v>
      </c>
      <c r="G53" s="245">
        <v>4.0634460554586343E-3</v>
      </c>
      <c r="H53" s="137"/>
      <c r="I53" s="251"/>
    </row>
    <row r="54" spans="1:9" ht="13.4" customHeight="1">
      <c r="A54" s="1"/>
      <c r="B54" s="20" t="s">
        <v>520</v>
      </c>
      <c r="C54" s="23"/>
      <c r="D54" s="21"/>
      <c r="E54" s="23"/>
      <c r="F54" s="19">
        <v>231.56876249999999</v>
      </c>
      <c r="G54" s="245">
        <v>4.0634460554586343E-3</v>
      </c>
      <c r="H54" s="137"/>
      <c r="I54" s="251"/>
    </row>
    <row r="55" spans="1:9" ht="13.4" customHeight="1">
      <c r="A55" s="1"/>
      <c r="B55" s="14" t="s">
        <v>112</v>
      </c>
      <c r="C55" s="15"/>
      <c r="D55" s="15"/>
      <c r="E55" s="15"/>
      <c r="F55" s="15"/>
      <c r="G55" s="243"/>
      <c r="H55" s="250"/>
      <c r="I55" s="251"/>
    </row>
    <row r="56" spans="1:9" ht="13.4" customHeight="1">
      <c r="A56" s="1"/>
      <c r="B56" s="16" t="s">
        <v>522</v>
      </c>
      <c r="C56" s="15"/>
      <c r="D56" s="15" t="s">
        <v>115</v>
      </c>
      <c r="E56" s="17"/>
      <c r="F56" s="18">
        <v>2499.2760600000001</v>
      </c>
      <c r="G56" s="244">
        <v>4.3855973223112056E-2</v>
      </c>
      <c r="H56" s="252"/>
      <c r="I56" s="251"/>
    </row>
    <row r="57" spans="1:9" ht="13.4" customHeight="1">
      <c r="A57" s="1"/>
      <c r="B57" s="16" t="s">
        <v>114</v>
      </c>
      <c r="C57" s="15"/>
      <c r="D57" s="15" t="s">
        <v>115</v>
      </c>
      <c r="E57" s="17"/>
      <c r="F57" s="18">
        <v>177.35149749999999</v>
      </c>
      <c r="G57" s="244">
        <v>3.112070191013163E-3</v>
      </c>
      <c r="H57" s="252"/>
      <c r="I57" s="251"/>
    </row>
    <row r="58" spans="1:9" ht="13.4" customHeight="1">
      <c r="A58" s="1"/>
      <c r="B58" s="14" t="s">
        <v>22</v>
      </c>
      <c r="C58" s="15"/>
      <c r="D58" s="15"/>
      <c r="E58" s="15"/>
      <c r="F58" s="19">
        <v>2676.6275575</v>
      </c>
      <c r="G58" s="245">
        <v>4.6968043414125221E-2</v>
      </c>
      <c r="H58" s="137"/>
      <c r="I58" s="251"/>
    </row>
    <row r="59" spans="1:9" ht="13.4" customHeight="1">
      <c r="A59" s="1"/>
      <c r="B59" s="20" t="s">
        <v>106</v>
      </c>
      <c r="C59" s="21"/>
      <c r="D59" s="21"/>
      <c r="E59" s="21"/>
      <c r="F59" s="22" t="s">
        <v>24</v>
      </c>
      <c r="G59" s="246" t="s">
        <v>24</v>
      </c>
      <c r="H59" s="137"/>
      <c r="I59" s="251"/>
    </row>
    <row r="60" spans="1:9" ht="13.4" customHeight="1">
      <c r="A60" s="1"/>
      <c r="B60" s="20" t="s">
        <v>22</v>
      </c>
      <c r="C60" s="21"/>
      <c r="D60" s="21"/>
      <c r="E60" s="21"/>
      <c r="F60" s="22" t="s">
        <v>24</v>
      </c>
      <c r="G60" s="246" t="s">
        <v>24</v>
      </c>
      <c r="H60" s="137"/>
      <c r="I60" s="251"/>
    </row>
    <row r="61" spans="1:9" ht="13.4" customHeight="1">
      <c r="A61" s="1"/>
      <c r="B61" s="20" t="s">
        <v>520</v>
      </c>
      <c r="C61" s="23"/>
      <c r="D61" s="21"/>
      <c r="E61" s="23"/>
      <c r="F61" s="19">
        <v>2676.6275575</v>
      </c>
      <c r="G61" s="245">
        <v>4.6968043414125221E-2</v>
      </c>
      <c r="H61" s="137"/>
      <c r="I61" s="251"/>
    </row>
    <row r="62" spans="1:9">
      <c r="B62" s="20" t="s">
        <v>117</v>
      </c>
      <c r="C62" s="15"/>
      <c r="D62" s="21"/>
      <c r="E62" s="15"/>
      <c r="F62" s="19">
        <v>1185.3928829784477</v>
      </c>
      <c r="G62" s="245">
        <v>2.080064678200071E-2</v>
      </c>
      <c r="H62" s="137"/>
      <c r="I62" s="251"/>
    </row>
    <row r="63" spans="1:9" ht="15" thickBot="1">
      <c r="B63" s="24" t="s">
        <v>118</v>
      </c>
      <c r="C63" s="25"/>
      <c r="D63" s="25"/>
      <c r="E63" s="25"/>
      <c r="F63" s="26">
        <v>56988.270384178446</v>
      </c>
      <c r="G63" s="247">
        <v>1</v>
      </c>
      <c r="H63" s="137"/>
      <c r="I63" s="251"/>
    </row>
    <row r="64" spans="1:9">
      <c r="B64" s="27"/>
      <c r="C64" s="10"/>
      <c r="D64" s="10"/>
      <c r="E64" s="10"/>
      <c r="F64" s="10"/>
      <c r="G64" s="10"/>
      <c r="H64" s="10"/>
    </row>
    <row r="65" spans="2:8">
      <c r="B65" s="28" t="s">
        <v>647</v>
      </c>
      <c r="C65" s="10"/>
      <c r="D65" s="10"/>
      <c r="E65" s="10"/>
      <c r="F65" s="10"/>
      <c r="G65" s="10"/>
      <c r="H65" s="10"/>
    </row>
    <row r="66" spans="2:8">
      <c r="B66" s="28" t="s">
        <v>119</v>
      </c>
      <c r="C66" s="10"/>
      <c r="D66" s="10"/>
      <c r="E66" s="10"/>
      <c r="F66" s="10"/>
      <c r="G66" s="10"/>
      <c r="H66" s="10"/>
    </row>
    <row r="67" spans="2:8">
      <c r="B67" s="28" t="s">
        <v>120</v>
      </c>
      <c r="C67" s="10"/>
      <c r="D67" s="10"/>
      <c r="E67" s="10"/>
      <c r="F67" s="10"/>
      <c r="G67" s="10"/>
      <c r="H67" s="10"/>
    </row>
    <row r="68" spans="2:8" ht="36" customHeight="1">
      <c r="B68" s="28" t="s">
        <v>1036</v>
      </c>
      <c r="C68" s="10"/>
      <c r="D68" s="10"/>
      <c r="E68" s="10"/>
      <c r="F68" s="10"/>
      <c r="G68" s="10"/>
      <c r="H68" s="10"/>
    </row>
    <row r="69" spans="2:8" ht="15" thickBot="1">
      <c r="B69" s="28"/>
      <c r="C69" s="10"/>
      <c r="D69" s="10"/>
      <c r="E69" s="10"/>
      <c r="F69" s="10"/>
      <c r="G69" s="10"/>
      <c r="H69" s="10"/>
    </row>
    <row r="70" spans="2:8">
      <c r="B70" s="29"/>
      <c r="C70" s="30"/>
      <c r="D70" s="30"/>
      <c r="E70" s="31"/>
      <c r="F70" s="30"/>
      <c r="G70" s="32"/>
      <c r="H70" s="33"/>
    </row>
    <row r="71" spans="2:8">
      <c r="B71" s="34" t="s">
        <v>600</v>
      </c>
      <c r="C71" s="35"/>
      <c r="D71" s="36"/>
      <c r="E71" s="37"/>
      <c r="F71" s="38"/>
      <c r="G71" s="39"/>
      <c r="H71" s="40"/>
    </row>
    <row r="72" spans="2:8">
      <c r="B72" s="34" t="s">
        <v>601</v>
      </c>
      <c r="C72" s="41" t="s">
        <v>602</v>
      </c>
      <c r="D72" s="35"/>
      <c r="E72" s="37"/>
      <c r="F72" s="42"/>
      <c r="G72" s="39"/>
      <c r="H72" s="40"/>
    </row>
    <row r="73" spans="2:8">
      <c r="B73" s="34" t="s">
        <v>603</v>
      </c>
      <c r="C73" s="35"/>
      <c r="D73" s="35"/>
      <c r="E73" s="37"/>
      <c r="F73" s="42"/>
      <c r="G73" s="39"/>
      <c r="H73" s="40"/>
    </row>
    <row r="74" spans="2:8">
      <c r="B74" s="43" t="s">
        <v>604</v>
      </c>
      <c r="C74" s="39">
        <v>24.0732</v>
      </c>
      <c r="D74" s="35"/>
      <c r="E74" s="37"/>
      <c r="F74" s="42"/>
      <c r="G74" s="39"/>
      <c r="H74" s="40"/>
    </row>
    <row r="75" spans="2:8">
      <c r="B75" s="43" t="s">
        <v>605</v>
      </c>
      <c r="C75" s="39">
        <v>13.113300000000001</v>
      </c>
      <c r="D75" s="35"/>
      <c r="E75" s="37"/>
      <c r="F75" s="42"/>
      <c r="G75" s="39"/>
      <c r="H75" s="40"/>
    </row>
    <row r="76" spans="2:8">
      <c r="B76" s="43" t="s">
        <v>606</v>
      </c>
      <c r="C76" s="39">
        <v>23.230799999999999</v>
      </c>
      <c r="D76" s="35"/>
      <c r="E76" s="37"/>
      <c r="F76" s="42"/>
      <c r="G76" s="39"/>
      <c r="H76" s="40"/>
    </row>
    <row r="77" spans="2:8">
      <c r="B77" s="43" t="s">
        <v>607</v>
      </c>
      <c r="C77" s="39">
        <v>24.0732</v>
      </c>
      <c r="D77" s="35"/>
      <c r="E77" s="37"/>
      <c r="F77" s="42"/>
      <c r="G77" s="39"/>
      <c r="H77" s="40"/>
    </row>
    <row r="78" spans="2:8">
      <c r="B78" s="43" t="s">
        <v>608</v>
      </c>
      <c r="C78" s="39">
        <v>23.230599999999999</v>
      </c>
      <c r="D78" s="35"/>
      <c r="E78" s="37"/>
      <c r="F78" s="42"/>
      <c r="G78" s="39"/>
      <c r="H78" s="40"/>
    </row>
    <row r="79" spans="2:8">
      <c r="B79" s="43" t="s">
        <v>609</v>
      </c>
      <c r="C79" s="39">
        <v>25.460999999999999</v>
      </c>
      <c r="D79" s="35"/>
      <c r="E79" s="37"/>
      <c r="F79" s="42"/>
      <c r="G79" s="39"/>
      <c r="H79" s="40"/>
    </row>
    <row r="80" spans="2:8">
      <c r="B80" s="43" t="s">
        <v>610</v>
      </c>
      <c r="C80" s="39">
        <v>14.226900000000001</v>
      </c>
      <c r="D80" s="35"/>
      <c r="E80" s="37"/>
      <c r="F80" s="42"/>
      <c r="G80" s="39"/>
      <c r="H80" s="40"/>
    </row>
    <row r="81" spans="2:8">
      <c r="B81" s="43" t="s">
        <v>611</v>
      </c>
      <c r="C81" s="39">
        <v>23.491099999999999</v>
      </c>
      <c r="D81" s="35"/>
      <c r="E81" s="37"/>
      <c r="F81" s="42"/>
      <c r="G81" s="39"/>
      <c r="H81" s="40"/>
    </row>
    <row r="82" spans="2:8">
      <c r="B82" s="43" t="s">
        <v>612</v>
      </c>
      <c r="C82" s="44"/>
      <c r="D82" s="35"/>
      <c r="E82" s="37"/>
      <c r="F82" s="42"/>
      <c r="G82" s="39"/>
      <c r="H82" s="40"/>
    </row>
    <row r="83" spans="2:8">
      <c r="B83" s="43" t="s">
        <v>604</v>
      </c>
      <c r="C83" s="39">
        <v>24.161799999999999</v>
      </c>
      <c r="D83" s="35"/>
      <c r="E83" s="37"/>
      <c r="F83" s="42"/>
      <c r="G83" s="39"/>
      <c r="H83" s="40"/>
    </row>
    <row r="84" spans="2:8">
      <c r="B84" s="43" t="s">
        <v>605</v>
      </c>
      <c r="C84" s="39">
        <v>13.111499999999999</v>
      </c>
      <c r="D84" s="35"/>
      <c r="E84" s="37"/>
      <c r="F84" s="42"/>
      <c r="G84" s="39"/>
      <c r="H84" s="40"/>
    </row>
    <row r="85" spans="2:8">
      <c r="B85" s="43" t="s">
        <v>606</v>
      </c>
      <c r="C85" s="39">
        <v>23.316199999999998</v>
      </c>
      <c r="D85" s="35"/>
      <c r="E85" s="37"/>
      <c r="F85" s="42"/>
      <c r="G85" s="39"/>
      <c r="H85" s="40"/>
    </row>
    <row r="86" spans="2:8">
      <c r="B86" s="43" t="s">
        <v>607</v>
      </c>
      <c r="C86" s="39">
        <v>24.1617</v>
      </c>
      <c r="D86" s="35"/>
      <c r="E86" s="37"/>
      <c r="F86" s="42"/>
      <c r="G86" s="39"/>
      <c r="H86" s="40"/>
    </row>
    <row r="87" spans="2:8">
      <c r="B87" s="43" t="s">
        <v>608</v>
      </c>
      <c r="C87" s="39">
        <v>23.315999999999999</v>
      </c>
      <c r="D87" s="35"/>
      <c r="E87" s="37"/>
      <c r="F87" s="42"/>
      <c r="G87" s="39"/>
      <c r="H87" s="40"/>
    </row>
    <row r="88" spans="2:8">
      <c r="B88" s="43" t="s">
        <v>609</v>
      </c>
      <c r="C88" s="39">
        <v>25.559899999999999</v>
      </c>
      <c r="D88" s="35"/>
      <c r="E88" s="37"/>
      <c r="F88" s="42"/>
      <c r="G88" s="39"/>
      <c r="H88" s="40"/>
    </row>
    <row r="89" spans="2:8">
      <c r="B89" s="43" t="s">
        <v>610</v>
      </c>
      <c r="C89" s="39">
        <v>14.232200000000001</v>
      </c>
      <c r="D89" s="35"/>
      <c r="E89" s="37"/>
      <c r="F89" s="42"/>
      <c r="G89" s="39"/>
      <c r="H89" s="40"/>
    </row>
    <row r="90" spans="2:8">
      <c r="B90" s="43" t="s">
        <v>611</v>
      </c>
      <c r="C90" s="39">
        <v>23.5824</v>
      </c>
      <c r="D90" s="35"/>
      <c r="E90" s="37"/>
      <c r="F90" s="42"/>
      <c r="G90" s="39"/>
      <c r="H90" s="40"/>
    </row>
    <row r="91" spans="2:8">
      <c r="B91" s="34" t="s">
        <v>613</v>
      </c>
      <c r="C91" s="41" t="s">
        <v>602</v>
      </c>
      <c r="D91" s="35"/>
      <c r="E91" s="37"/>
      <c r="F91" s="42"/>
      <c r="G91" s="39"/>
      <c r="H91" s="40"/>
    </row>
    <row r="92" spans="2:8">
      <c r="B92" s="34" t="s">
        <v>614</v>
      </c>
      <c r="C92" s="41" t="s">
        <v>602</v>
      </c>
      <c r="D92" s="35"/>
      <c r="E92" s="37"/>
      <c r="F92" s="42"/>
      <c r="G92" s="39"/>
      <c r="H92" s="40"/>
    </row>
    <row r="93" spans="2:8">
      <c r="B93" s="34" t="s">
        <v>615</v>
      </c>
      <c r="C93" s="41" t="s">
        <v>602</v>
      </c>
      <c r="D93" s="35"/>
      <c r="E93" s="37"/>
      <c r="F93" s="42"/>
      <c r="G93" s="39"/>
      <c r="H93" s="40"/>
    </row>
    <row r="94" spans="2:8">
      <c r="B94" s="34" t="s">
        <v>616</v>
      </c>
      <c r="C94" s="41" t="s">
        <v>885</v>
      </c>
      <c r="D94" s="35"/>
      <c r="E94" s="37"/>
      <c r="F94" s="42"/>
      <c r="G94" s="39"/>
      <c r="H94" s="40"/>
    </row>
    <row r="95" spans="2:8">
      <c r="B95" s="34" t="s">
        <v>644</v>
      </c>
      <c r="C95" s="41"/>
      <c r="D95" s="35"/>
      <c r="E95" s="37"/>
      <c r="F95" s="42"/>
      <c r="G95" s="39"/>
      <c r="H95" s="40"/>
    </row>
    <row r="96" spans="2:8">
      <c r="B96" s="34" t="s">
        <v>617</v>
      </c>
      <c r="C96" s="45" t="s">
        <v>618</v>
      </c>
      <c r="D96" s="45" t="s">
        <v>107</v>
      </c>
      <c r="E96" s="37"/>
      <c r="F96" s="42"/>
      <c r="G96" s="39"/>
      <c r="H96" s="40"/>
    </row>
    <row r="97" spans="2:8">
      <c r="B97" s="43" t="s">
        <v>608</v>
      </c>
      <c r="C97" s="46" t="s">
        <v>602</v>
      </c>
      <c r="D97" s="46" t="s">
        <v>602</v>
      </c>
      <c r="E97" s="37"/>
      <c r="F97" s="42"/>
      <c r="G97" s="39"/>
      <c r="H97" s="40"/>
    </row>
    <row r="98" spans="2:8">
      <c r="B98" s="43" t="s">
        <v>605</v>
      </c>
      <c r="C98" s="46">
        <v>0.05</v>
      </c>
      <c r="D98" s="46">
        <v>0.05</v>
      </c>
      <c r="E98" s="37"/>
      <c r="F98" s="42"/>
      <c r="G98" s="39"/>
      <c r="H98" s="40"/>
    </row>
    <row r="99" spans="2:8">
      <c r="B99" s="43" t="s">
        <v>606</v>
      </c>
      <c r="C99" s="46" t="s">
        <v>602</v>
      </c>
      <c r="D99" s="46" t="s">
        <v>602</v>
      </c>
      <c r="E99" s="37"/>
      <c r="F99" s="42"/>
      <c r="G99" s="39"/>
      <c r="H99" s="40"/>
    </row>
    <row r="100" spans="2:8">
      <c r="B100" s="43" t="s">
        <v>610</v>
      </c>
      <c r="C100" s="46">
        <v>0.05</v>
      </c>
      <c r="D100" s="46">
        <v>0.05</v>
      </c>
      <c r="E100" s="37"/>
      <c r="F100" s="42"/>
      <c r="G100" s="39"/>
      <c r="H100" s="40"/>
    </row>
    <row r="101" spans="2:8">
      <c r="B101" s="43" t="s">
        <v>611</v>
      </c>
      <c r="C101" s="46" t="s">
        <v>602</v>
      </c>
      <c r="D101" s="46" t="s">
        <v>602</v>
      </c>
      <c r="E101" s="37"/>
      <c r="F101" s="42"/>
      <c r="G101" s="39"/>
      <c r="H101" s="40"/>
    </row>
    <row r="102" spans="2:8" ht="24">
      <c r="B102" s="47" t="s">
        <v>619</v>
      </c>
      <c r="C102" s="48"/>
      <c r="D102" s="48"/>
      <c r="E102" s="37"/>
      <c r="F102" s="42"/>
      <c r="G102" s="39"/>
      <c r="H102" s="40"/>
    </row>
    <row r="103" spans="2:8">
      <c r="B103" s="49" t="s">
        <v>620</v>
      </c>
      <c r="C103" s="50" t="s">
        <v>602</v>
      </c>
      <c r="D103" s="48"/>
      <c r="E103" s="48"/>
      <c r="F103" s="42"/>
      <c r="G103" s="39"/>
      <c r="H103" s="40"/>
    </row>
    <row r="104" spans="2:8">
      <c r="B104" s="34" t="s">
        <v>886</v>
      </c>
      <c r="C104" s="50" t="s">
        <v>602</v>
      </c>
      <c r="D104" s="35"/>
      <c r="E104" s="37"/>
      <c r="F104" s="42"/>
      <c r="G104" s="39"/>
      <c r="H104" s="40"/>
    </row>
    <row r="105" spans="2:8" ht="15" thickBot="1">
      <c r="B105" s="51" t="s">
        <v>621</v>
      </c>
      <c r="C105" s="52" t="s">
        <v>602</v>
      </c>
      <c r="D105" s="53"/>
      <c r="E105" s="54"/>
      <c r="F105" s="55"/>
      <c r="G105" s="56"/>
      <c r="H105" s="57"/>
    </row>
    <row r="106" spans="2:8" ht="15" thickBot="1"/>
    <row r="107" spans="2:8" s="206" customFormat="1" thickBot="1">
      <c r="B107" s="207" t="s">
        <v>964</v>
      </c>
      <c r="C107" s="207"/>
      <c r="D107" s="208"/>
      <c r="E107" s="208"/>
      <c r="F107" s="208"/>
      <c r="G107" s="208"/>
    </row>
    <row r="108" spans="2:8" s="206" customFormat="1" ht="29.5" thickBot="1">
      <c r="B108" s="209" t="s">
        <v>965</v>
      </c>
      <c r="C108" s="210" t="s">
        <v>1</v>
      </c>
      <c r="D108" s="211" t="s">
        <v>966</v>
      </c>
      <c r="E108" s="210" t="s">
        <v>967</v>
      </c>
      <c r="F108" s="211" t="s">
        <v>968</v>
      </c>
      <c r="G108" s="210" t="s">
        <v>969</v>
      </c>
    </row>
    <row r="109" spans="2:8" s="206" customFormat="1" ht="15" thickBot="1">
      <c r="B109" s="212" t="s">
        <v>970</v>
      </c>
      <c r="C109" s="213" t="s">
        <v>970</v>
      </c>
      <c r="D109" s="214" t="s">
        <v>970</v>
      </c>
      <c r="E109" s="215" t="s">
        <v>970</v>
      </c>
      <c r="F109" s="214" t="s">
        <v>970</v>
      </c>
      <c r="G109" s="216" t="s">
        <v>970</v>
      </c>
    </row>
    <row r="110" spans="2:8" s="206" customFormat="1" thickBot="1">
      <c r="B110" s="217"/>
      <c r="C110" s="218"/>
      <c r="D110" s="218"/>
      <c r="E110" s="218"/>
      <c r="F110" s="218"/>
      <c r="G110" s="218"/>
    </row>
    <row r="111" spans="2:8" s="206" customFormat="1" ht="29.5" thickBot="1">
      <c r="B111" s="219" t="s">
        <v>971</v>
      </c>
      <c r="C111" s="220"/>
      <c r="D111" s="218"/>
      <c r="E111" s="218"/>
      <c r="F111" s="218"/>
      <c r="G111" s="218"/>
    </row>
    <row r="112" spans="2:8" s="206" customFormat="1" ht="11.5"/>
    <row r="113" spans="2:7" s="206" customFormat="1" ht="12" thickBot="1"/>
    <row r="114" spans="2:7" s="206" customFormat="1">
      <c r="B114" s="292" t="s">
        <v>972</v>
      </c>
      <c r="C114" s="293"/>
    </row>
    <row r="115" spans="2:7" s="206" customFormat="1" ht="43.5">
      <c r="B115" s="221" t="s">
        <v>973</v>
      </c>
      <c r="C115" s="221" t="s">
        <v>989</v>
      </c>
    </row>
    <row r="116" spans="2:7" s="206" customFormat="1" ht="15.5">
      <c r="B116" s="222" t="s">
        <v>974</v>
      </c>
      <c r="C116" s="223" t="s">
        <v>115</v>
      </c>
    </row>
    <row r="117" spans="2:7" s="206" customFormat="1" ht="15.5">
      <c r="B117" s="224" t="s">
        <v>115</v>
      </c>
      <c r="C117" s="223" t="s">
        <v>115</v>
      </c>
    </row>
    <row r="118" spans="2:7" s="206" customFormat="1" ht="15.5">
      <c r="B118" s="222" t="s">
        <v>1037</v>
      </c>
      <c r="C118" s="225">
        <v>7.3599999999999999E-2</v>
      </c>
    </row>
    <row r="119" spans="2:7" s="206" customFormat="1" ht="15.5">
      <c r="B119" s="224" t="s">
        <v>975</v>
      </c>
      <c r="C119" s="226">
        <v>4.24</v>
      </c>
    </row>
    <row r="120" spans="2:7" s="206" customFormat="1" ht="15.5">
      <c r="B120" s="222" t="s">
        <v>976</v>
      </c>
      <c r="C120" s="227"/>
    </row>
    <row r="121" spans="2:7" s="206" customFormat="1" ht="15.5">
      <c r="B121" s="222" t="s">
        <v>977</v>
      </c>
      <c r="C121" s="226">
        <v>4.42</v>
      </c>
    </row>
    <row r="122" spans="2:7" s="206" customFormat="1" ht="15.5">
      <c r="B122" s="222" t="s">
        <v>978</v>
      </c>
      <c r="C122" s="228"/>
    </row>
    <row r="123" spans="2:7" s="206" customFormat="1" ht="15.5">
      <c r="B123" s="222" t="s">
        <v>979</v>
      </c>
      <c r="C123" s="226">
        <v>5.88</v>
      </c>
    </row>
    <row r="124" spans="2:7" s="206" customFormat="1" ht="15.5">
      <c r="B124" s="222" t="s">
        <v>980</v>
      </c>
      <c r="C124" s="228"/>
    </row>
    <row r="125" spans="2:7" s="206" customFormat="1" ht="15.5">
      <c r="B125" s="224" t="s">
        <v>115</v>
      </c>
      <c r="C125" s="229" t="s">
        <v>115</v>
      </c>
    </row>
    <row r="126" spans="2:7" s="206" customFormat="1" ht="15.5">
      <c r="B126" s="222" t="s">
        <v>981</v>
      </c>
      <c r="C126" s="230">
        <v>46234</v>
      </c>
    </row>
    <row r="127" spans="2:7" s="206" customFormat="1" ht="11.5"/>
    <row r="128" spans="2:7">
      <c r="B128" s="259" t="s">
        <v>990</v>
      </c>
      <c r="C128" s="260"/>
      <c r="D128" s="260"/>
      <c r="E128" s="260"/>
      <c r="F128" s="260"/>
      <c r="G128" s="260"/>
    </row>
    <row r="130" spans="2:7" ht="15" thickBot="1">
      <c r="B130" s="261" t="s">
        <v>991</v>
      </c>
      <c r="C130" s="260"/>
      <c r="D130" s="260"/>
      <c r="E130" s="260"/>
      <c r="F130" s="260"/>
      <c r="G130" s="260"/>
    </row>
    <row r="131" spans="2:7" ht="15" thickBot="1">
      <c r="B131" s="262" t="s">
        <v>992</v>
      </c>
      <c r="C131" s="294"/>
      <c r="D131" s="295"/>
      <c r="E131" s="298" t="s">
        <v>993</v>
      </c>
      <c r="F131" s="299"/>
      <c r="G131" s="295"/>
    </row>
    <row r="132" spans="2:7" ht="172.5" customHeight="1" thickBot="1">
      <c r="B132" s="263" t="s">
        <v>994</v>
      </c>
      <c r="C132" s="296"/>
      <c r="D132" s="297"/>
      <c r="E132" s="300"/>
      <c r="F132" s="301"/>
      <c r="G132" s="302"/>
    </row>
    <row r="133" spans="2:7">
      <c r="B133" s="303" t="s">
        <v>995</v>
      </c>
      <c r="C133" s="303"/>
      <c r="D133" s="303"/>
      <c r="E133" s="260"/>
      <c r="F133" s="260"/>
      <c r="G133" s="260"/>
    </row>
    <row r="135" spans="2:7" ht="38.5" customHeight="1">
      <c r="B135" s="384" t="s">
        <v>1038</v>
      </c>
      <c r="C135" s="384"/>
      <c r="D135" s="384"/>
    </row>
  </sheetData>
  <mergeCells count="5">
    <mergeCell ref="B114:C114"/>
    <mergeCell ref="C131:D132"/>
    <mergeCell ref="E131:G132"/>
    <mergeCell ref="B133:D133"/>
    <mergeCell ref="B135:D135"/>
  </mergeCells>
  <conditionalFormatting sqref="F59">
    <cfRule type="cellIs" dxfId="9" priority="2" operator="equal">
      <formula>TRUE</formula>
    </cfRule>
  </conditionalFormatting>
  <conditionalFormatting sqref="F62">
    <cfRule type="cellIs" dxfId="8"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I113"/>
  <sheetViews>
    <sheetView topLeftCell="A89" workbookViewId="0">
      <selection activeCell="B113" sqref="B113:D113"/>
    </sheetView>
  </sheetViews>
  <sheetFormatPr defaultRowHeight="14.5"/>
  <cols>
    <col min="1" max="1" width="3.453125" customWidth="1"/>
    <col min="2" max="2" width="68" customWidth="1"/>
    <col min="3" max="3" width="16.54296875" customWidth="1"/>
    <col min="4" max="4" width="33.453125" customWidth="1"/>
    <col min="5" max="8" width="16.54296875" customWidth="1"/>
  </cols>
  <sheetData>
    <row r="1" spans="1:9" ht="16.399999999999999" customHeight="1">
      <c r="A1" s="1"/>
      <c r="B1" s="110" t="s">
        <v>996</v>
      </c>
      <c r="C1" s="1"/>
      <c r="D1" s="1"/>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121</v>
      </c>
      <c r="E4" s="13" t="s">
        <v>3</v>
      </c>
      <c r="F4" s="13" t="s">
        <v>4</v>
      </c>
      <c r="G4" s="242" t="s">
        <v>5</v>
      </c>
      <c r="H4" s="248" t="s">
        <v>521</v>
      </c>
      <c r="I4" s="249" t="s">
        <v>987</v>
      </c>
    </row>
    <row r="5" spans="1:9" ht="13.4" customHeight="1">
      <c r="A5" s="1"/>
      <c r="B5" s="14" t="s">
        <v>25</v>
      </c>
      <c r="C5" s="15"/>
      <c r="D5" s="15"/>
      <c r="E5" s="15"/>
      <c r="F5" s="15"/>
      <c r="G5" s="243"/>
      <c r="H5" s="250"/>
      <c r="I5" s="251"/>
    </row>
    <row r="6" spans="1:9" ht="13.4" customHeight="1">
      <c r="A6" s="1"/>
      <c r="B6" s="14" t="s">
        <v>26</v>
      </c>
      <c r="C6" s="15"/>
      <c r="D6" s="15"/>
      <c r="E6" s="15"/>
      <c r="F6" s="15"/>
      <c r="G6" s="243"/>
      <c r="H6" s="250"/>
      <c r="I6" s="251"/>
    </row>
    <row r="7" spans="1:9" ht="13.4" customHeight="1">
      <c r="A7" s="4" t="s">
        <v>122</v>
      </c>
      <c r="B7" s="16" t="s">
        <v>838</v>
      </c>
      <c r="C7" s="15" t="s">
        <v>839</v>
      </c>
      <c r="D7" s="15" t="s">
        <v>472</v>
      </c>
      <c r="E7" s="17">
        <v>3000000</v>
      </c>
      <c r="F7" s="18">
        <v>3002.2739999999999</v>
      </c>
      <c r="G7" s="244">
        <v>5.2426617002787397E-2</v>
      </c>
      <c r="H7" s="252">
        <v>6.6797999999999996E-2</v>
      </c>
      <c r="I7" s="251"/>
    </row>
    <row r="8" spans="1:9" ht="13.4" customHeight="1">
      <c r="A8" s="1"/>
      <c r="B8" s="14" t="s">
        <v>22</v>
      </c>
      <c r="C8" s="15"/>
      <c r="D8" s="15"/>
      <c r="E8" s="15"/>
      <c r="F8" s="19">
        <v>3002.2739999999999</v>
      </c>
      <c r="G8" s="245">
        <v>5.2426617002787397E-2</v>
      </c>
      <c r="H8" s="137"/>
      <c r="I8" s="251"/>
    </row>
    <row r="9" spans="1:9" ht="13.4" customHeight="1">
      <c r="A9" s="1"/>
      <c r="B9" s="20" t="s">
        <v>106</v>
      </c>
      <c r="C9" s="21"/>
      <c r="D9" s="21"/>
      <c r="E9" s="21"/>
      <c r="F9" s="22" t="s">
        <v>24</v>
      </c>
      <c r="G9" s="246" t="s">
        <v>24</v>
      </c>
      <c r="H9" s="137"/>
      <c r="I9" s="251"/>
    </row>
    <row r="10" spans="1:9" ht="13.4" customHeight="1">
      <c r="A10" s="1"/>
      <c r="B10" s="20" t="s">
        <v>22</v>
      </c>
      <c r="C10" s="21"/>
      <c r="D10" s="21"/>
      <c r="E10" s="21"/>
      <c r="F10" s="22" t="s">
        <v>24</v>
      </c>
      <c r="G10" s="246" t="s">
        <v>24</v>
      </c>
      <c r="H10" s="137"/>
      <c r="I10" s="251"/>
    </row>
    <row r="11" spans="1:9" ht="13.4" customHeight="1">
      <c r="A11" s="1"/>
      <c r="B11" s="20" t="s">
        <v>520</v>
      </c>
      <c r="C11" s="23"/>
      <c r="D11" s="21"/>
      <c r="E11" s="23"/>
      <c r="F11" s="19">
        <v>3002.2739999999999</v>
      </c>
      <c r="G11" s="245">
        <v>5.2426617002787397E-2</v>
      </c>
      <c r="H11" s="137"/>
      <c r="I11" s="251"/>
    </row>
    <row r="12" spans="1:9" ht="13.4" customHeight="1">
      <c r="A12" s="1"/>
      <c r="B12" s="14" t="s">
        <v>123</v>
      </c>
      <c r="C12" s="15"/>
      <c r="D12" s="15"/>
      <c r="E12" s="15"/>
      <c r="F12" s="15"/>
      <c r="G12" s="243"/>
      <c r="H12" s="250"/>
      <c r="I12" s="251"/>
    </row>
    <row r="13" spans="1:9" ht="13.4" customHeight="1">
      <c r="A13" s="4" t="s">
        <v>125</v>
      </c>
      <c r="B13" s="14" t="s">
        <v>124</v>
      </c>
      <c r="C13" s="15"/>
      <c r="D13" s="15"/>
      <c r="E13" s="15"/>
      <c r="F13" s="15"/>
      <c r="G13" s="243"/>
      <c r="H13" s="250"/>
      <c r="I13" s="251"/>
    </row>
    <row r="14" spans="1:9" ht="13.4" customHeight="1">
      <c r="A14" s="4" t="s">
        <v>127</v>
      </c>
      <c r="B14" s="16" t="s">
        <v>840</v>
      </c>
      <c r="C14" s="15" t="s">
        <v>841</v>
      </c>
      <c r="D14" s="15" t="s">
        <v>126</v>
      </c>
      <c r="E14" s="17">
        <v>5000000</v>
      </c>
      <c r="F14" s="18">
        <v>4960.5550000000003</v>
      </c>
      <c r="G14" s="244">
        <v>8.6622712352790607E-2</v>
      </c>
      <c r="H14" s="252">
        <v>6.4501000000000003E-2</v>
      </c>
      <c r="I14" s="251"/>
    </row>
    <row r="15" spans="1:9" ht="13.4" customHeight="1">
      <c r="A15" s="4" t="s">
        <v>128</v>
      </c>
      <c r="B15" s="16" t="s">
        <v>842</v>
      </c>
      <c r="C15" s="15" t="s">
        <v>843</v>
      </c>
      <c r="D15" s="15" t="s">
        <v>126</v>
      </c>
      <c r="E15" s="17">
        <v>5000000</v>
      </c>
      <c r="F15" s="18">
        <v>4953.55</v>
      </c>
      <c r="G15" s="244">
        <v>8.6500388923248683E-2</v>
      </c>
      <c r="H15" s="252">
        <v>6.5823999999999994E-2</v>
      </c>
      <c r="I15" s="251"/>
    </row>
    <row r="16" spans="1:9" ht="13.4" customHeight="1">
      <c r="A16" s="4" t="s">
        <v>129</v>
      </c>
      <c r="B16" s="16" t="s">
        <v>887</v>
      </c>
      <c r="C16" s="15" t="s">
        <v>888</v>
      </c>
      <c r="D16" s="15" t="s">
        <v>143</v>
      </c>
      <c r="E16" s="17">
        <v>2500000</v>
      </c>
      <c r="F16" s="18">
        <v>2460.1550000000002</v>
      </c>
      <c r="G16" s="244">
        <v>4.2959970992818258E-2</v>
      </c>
      <c r="H16" s="252">
        <v>6.7950999999999998E-2</v>
      </c>
      <c r="I16" s="251"/>
    </row>
    <row r="17" spans="1:9" ht="13.4" customHeight="1">
      <c r="A17" s="4" t="s">
        <v>130</v>
      </c>
      <c r="B17" s="14" t="s">
        <v>22</v>
      </c>
      <c r="C17" s="15"/>
      <c r="D17" s="15"/>
      <c r="E17" s="15"/>
      <c r="F17" s="19">
        <v>12374.26</v>
      </c>
      <c r="G17" s="245">
        <v>0.21608307226885753</v>
      </c>
      <c r="H17" s="137"/>
      <c r="I17" s="251"/>
    </row>
    <row r="18" spans="1:9" ht="13.4" customHeight="1">
      <c r="A18" s="4" t="s">
        <v>131</v>
      </c>
      <c r="B18" s="14" t="s">
        <v>140</v>
      </c>
      <c r="C18" s="15"/>
      <c r="D18" s="15"/>
      <c r="E18" s="15"/>
      <c r="F18" s="15"/>
      <c r="G18" s="243"/>
      <c r="H18" s="250"/>
      <c r="I18" s="251"/>
    </row>
    <row r="19" spans="1:9" ht="13.4" customHeight="1">
      <c r="A19" s="4" t="s">
        <v>132</v>
      </c>
      <c r="B19" s="16" t="s">
        <v>889</v>
      </c>
      <c r="C19" s="15" t="s">
        <v>890</v>
      </c>
      <c r="D19" s="15" t="s">
        <v>126</v>
      </c>
      <c r="E19" s="17">
        <v>5000000</v>
      </c>
      <c r="F19" s="18">
        <v>4948.7700000000004</v>
      </c>
      <c r="G19" s="244">
        <v>8.6416919116937427E-2</v>
      </c>
      <c r="H19" s="252">
        <v>6.8699999999999997E-2</v>
      </c>
      <c r="I19" s="251"/>
    </row>
    <row r="20" spans="1:9" ht="13.4" customHeight="1">
      <c r="A20" s="4" t="s">
        <v>133</v>
      </c>
      <c r="B20" s="16" t="s">
        <v>891</v>
      </c>
      <c r="C20" s="15" t="s">
        <v>892</v>
      </c>
      <c r="D20" s="15" t="s">
        <v>126</v>
      </c>
      <c r="E20" s="17">
        <v>5000000</v>
      </c>
      <c r="F20" s="18">
        <v>4936.22</v>
      </c>
      <c r="G20" s="244">
        <v>8.6197767219613933E-2</v>
      </c>
      <c r="H20" s="252">
        <v>6.8351999999999996E-2</v>
      </c>
      <c r="I20" s="251"/>
    </row>
    <row r="21" spans="1:9" ht="13.4" customHeight="1">
      <c r="A21" s="4" t="s">
        <v>134</v>
      </c>
      <c r="B21" s="16" t="s">
        <v>648</v>
      </c>
      <c r="C21" s="15" t="s">
        <v>649</v>
      </c>
      <c r="D21" s="15" t="s">
        <v>126</v>
      </c>
      <c r="E21" s="17">
        <v>2500000</v>
      </c>
      <c r="F21" s="18">
        <v>2494.2925</v>
      </c>
      <c r="G21" s="244">
        <v>4.355609034699201E-2</v>
      </c>
      <c r="H21" s="252">
        <v>6.4254500000000006E-2</v>
      </c>
      <c r="I21" s="251"/>
    </row>
    <row r="22" spans="1:9" ht="13.4" customHeight="1">
      <c r="A22" s="4" t="s">
        <v>135</v>
      </c>
      <c r="B22" s="16" t="s">
        <v>893</v>
      </c>
      <c r="C22" s="15" t="s">
        <v>844</v>
      </c>
      <c r="D22" s="15" t="s">
        <v>143</v>
      </c>
      <c r="E22" s="17">
        <v>2500000</v>
      </c>
      <c r="F22" s="18">
        <v>2485.5500000000002</v>
      </c>
      <c r="G22" s="244">
        <v>4.3403426166725032E-2</v>
      </c>
      <c r="H22" s="252">
        <v>6.4300999999999997E-2</v>
      </c>
      <c r="I22" s="251"/>
    </row>
    <row r="23" spans="1:9" ht="13.4" customHeight="1">
      <c r="A23" s="4" t="s">
        <v>136</v>
      </c>
      <c r="B23" s="16" t="s">
        <v>845</v>
      </c>
      <c r="C23" s="15" t="s">
        <v>846</v>
      </c>
      <c r="D23" s="15" t="s">
        <v>143</v>
      </c>
      <c r="E23" s="17">
        <v>2500000</v>
      </c>
      <c r="F23" s="18">
        <v>2480.4</v>
      </c>
      <c r="G23" s="244">
        <v>4.3313495308460806E-2</v>
      </c>
      <c r="H23" s="252">
        <v>7.0350999999999997E-2</v>
      </c>
      <c r="I23" s="251"/>
    </row>
    <row r="24" spans="1:9" ht="13.4" customHeight="1">
      <c r="A24" s="4" t="s">
        <v>137</v>
      </c>
      <c r="B24" s="16" t="s">
        <v>849</v>
      </c>
      <c r="C24" s="15" t="s">
        <v>850</v>
      </c>
      <c r="D24" s="15" t="s">
        <v>126</v>
      </c>
      <c r="E24" s="17">
        <v>2500000</v>
      </c>
      <c r="F24" s="18">
        <v>2476.35</v>
      </c>
      <c r="G24" s="244">
        <v>4.3242772983029719E-2</v>
      </c>
      <c r="H24" s="252">
        <v>6.8350999999999995E-2</v>
      </c>
      <c r="I24" s="251"/>
    </row>
    <row r="25" spans="1:9" ht="13.4" customHeight="1">
      <c r="A25" s="4" t="s">
        <v>138</v>
      </c>
      <c r="B25" s="16" t="s">
        <v>847</v>
      </c>
      <c r="C25" s="15" t="s">
        <v>848</v>
      </c>
      <c r="D25" s="15" t="s">
        <v>126</v>
      </c>
      <c r="E25" s="17">
        <v>2500000</v>
      </c>
      <c r="F25" s="18">
        <v>2475.7874999999999</v>
      </c>
      <c r="G25" s="244">
        <v>4.3232950437830958E-2</v>
      </c>
      <c r="H25" s="252">
        <v>6.49005E-2</v>
      </c>
      <c r="I25" s="251"/>
    </row>
    <row r="26" spans="1:9" ht="13.4" customHeight="1">
      <c r="A26" s="4" t="s">
        <v>139</v>
      </c>
      <c r="B26" s="14" t="s">
        <v>22</v>
      </c>
      <c r="C26" s="15"/>
      <c r="D26" s="15"/>
      <c r="E26" s="15"/>
      <c r="F26" s="19">
        <v>22297.37</v>
      </c>
      <c r="G26" s="245">
        <v>0.38936342157958992</v>
      </c>
      <c r="H26" s="137"/>
      <c r="I26" s="251"/>
    </row>
    <row r="27" spans="1:9" ht="13.4" customHeight="1">
      <c r="A27" s="1"/>
      <c r="B27" s="14" t="s">
        <v>152</v>
      </c>
      <c r="C27" s="15"/>
      <c r="D27" s="15"/>
      <c r="E27" s="15"/>
      <c r="F27" s="15"/>
      <c r="G27" s="243"/>
      <c r="H27" s="250"/>
      <c r="I27" s="251"/>
    </row>
    <row r="28" spans="1:9" ht="13.4" customHeight="1">
      <c r="A28" s="1"/>
      <c r="B28" s="16" t="s">
        <v>851</v>
      </c>
      <c r="C28" s="15" t="s">
        <v>852</v>
      </c>
      <c r="D28" s="15" t="s">
        <v>30</v>
      </c>
      <c r="E28" s="17">
        <v>5000000</v>
      </c>
      <c r="F28" s="18">
        <v>4981.62</v>
      </c>
      <c r="G28" s="244">
        <v>8.6990555756545129E-2</v>
      </c>
      <c r="H28" s="252">
        <v>5.1799999999999999E-2</v>
      </c>
      <c r="I28" s="251"/>
    </row>
    <row r="29" spans="1:9" ht="13.4" customHeight="1">
      <c r="A29" s="4" t="s">
        <v>141</v>
      </c>
      <c r="B29" s="16" t="s">
        <v>894</v>
      </c>
      <c r="C29" s="15" t="s">
        <v>895</v>
      </c>
      <c r="D29" s="15" t="s">
        <v>30</v>
      </c>
      <c r="E29" s="17">
        <v>4500000</v>
      </c>
      <c r="F29" s="18">
        <v>4469.9174999999996</v>
      </c>
      <c r="G29" s="244">
        <v>7.8055051872866016E-2</v>
      </c>
      <c r="H29" s="252">
        <v>5.2269000000000003E-2</v>
      </c>
      <c r="I29" s="251"/>
    </row>
    <row r="30" spans="1:9" ht="13.4" customHeight="1">
      <c r="A30" s="4" t="s">
        <v>142</v>
      </c>
      <c r="B30" s="16" t="s">
        <v>853</v>
      </c>
      <c r="C30" s="15" t="s">
        <v>854</v>
      </c>
      <c r="D30" s="15" t="s">
        <v>30</v>
      </c>
      <c r="E30" s="17">
        <v>2500000</v>
      </c>
      <c r="F30" s="18">
        <v>2488.29</v>
      </c>
      <c r="G30" s="244">
        <v>4.3451272875782113E-2</v>
      </c>
      <c r="H30" s="252">
        <v>5.2056999999999999E-2</v>
      </c>
      <c r="I30" s="251"/>
    </row>
    <row r="31" spans="1:9" ht="13.4" customHeight="1">
      <c r="A31" s="4" t="s">
        <v>144</v>
      </c>
      <c r="B31" s="16" t="s">
        <v>896</v>
      </c>
      <c r="C31" s="15" t="s">
        <v>897</v>
      </c>
      <c r="D31" s="15" t="s">
        <v>30</v>
      </c>
      <c r="E31" s="17">
        <v>2500000</v>
      </c>
      <c r="F31" s="18">
        <v>2473.0675000000001</v>
      </c>
      <c r="G31" s="244">
        <v>4.3185452974825393E-2</v>
      </c>
      <c r="H31" s="252">
        <v>5.2999999999999999E-2</v>
      </c>
      <c r="I31" s="251"/>
    </row>
    <row r="32" spans="1:9" ht="13.4" customHeight="1">
      <c r="A32" s="4" t="s">
        <v>145</v>
      </c>
      <c r="B32" s="16" t="s">
        <v>898</v>
      </c>
      <c r="C32" s="15" t="s">
        <v>899</v>
      </c>
      <c r="D32" s="15" t="s">
        <v>30</v>
      </c>
      <c r="E32" s="17">
        <v>1000000</v>
      </c>
      <c r="F32" s="18">
        <v>999.29499999999996</v>
      </c>
      <c r="G32" s="244">
        <v>1.7449991652261063E-2</v>
      </c>
      <c r="H32" s="252">
        <v>5.1499999999999997E-2</v>
      </c>
      <c r="I32" s="251"/>
    </row>
    <row r="33" spans="1:9" ht="13.4" customHeight="1">
      <c r="A33" s="4" t="s">
        <v>146</v>
      </c>
      <c r="B33" s="16" t="s">
        <v>650</v>
      </c>
      <c r="C33" s="15" t="s">
        <v>651</v>
      </c>
      <c r="D33" s="15" t="s">
        <v>30</v>
      </c>
      <c r="E33" s="17">
        <v>600000</v>
      </c>
      <c r="F33" s="18">
        <v>598.97640000000001</v>
      </c>
      <c r="G33" s="244">
        <v>1.0459507132429748E-2</v>
      </c>
      <c r="H33" s="252">
        <v>5.1995E-2</v>
      </c>
      <c r="I33" s="251"/>
    </row>
    <row r="34" spans="1:9" ht="13.4" customHeight="1">
      <c r="A34" s="4" t="s">
        <v>147</v>
      </c>
      <c r="B34" s="16" t="s">
        <v>855</v>
      </c>
      <c r="C34" s="15" t="s">
        <v>856</v>
      </c>
      <c r="D34" s="15" t="s">
        <v>30</v>
      </c>
      <c r="E34" s="17">
        <v>500000</v>
      </c>
      <c r="F34" s="18">
        <v>497.65800000000002</v>
      </c>
      <c r="G34" s="244">
        <v>8.6902545751564222E-3</v>
      </c>
      <c r="H34" s="252">
        <v>5.2056999999999999E-2</v>
      </c>
      <c r="I34" s="251"/>
    </row>
    <row r="35" spans="1:9" ht="13.4" customHeight="1">
      <c r="A35" s="4" t="s">
        <v>148</v>
      </c>
      <c r="B35" s="16" t="s">
        <v>857</v>
      </c>
      <c r="C35" s="15" t="s">
        <v>858</v>
      </c>
      <c r="D35" s="15" t="s">
        <v>30</v>
      </c>
      <c r="E35" s="17">
        <v>200000</v>
      </c>
      <c r="F35" s="18">
        <v>198.66300000000001</v>
      </c>
      <c r="G35" s="244">
        <v>3.4691134165718228E-3</v>
      </c>
      <c r="H35" s="252">
        <v>5.2269000000000003E-2</v>
      </c>
      <c r="I35" s="251"/>
    </row>
    <row r="36" spans="1:9" ht="13.4" customHeight="1">
      <c r="A36" s="4" t="s">
        <v>149</v>
      </c>
      <c r="B36" s="14" t="s">
        <v>22</v>
      </c>
      <c r="C36" s="15"/>
      <c r="D36" s="15"/>
      <c r="E36" s="15"/>
      <c r="F36" s="19">
        <v>16707.487400000002</v>
      </c>
      <c r="G36" s="245">
        <v>0.29175120025643769</v>
      </c>
      <c r="H36" s="137"/>
      <c r="I36" s="251"/>
    </row>
    <row r="37" spans="1:9" ht="13.4" customHeight="1">
      <c r="A37" s="4" t="s">
        <v>150</v>
      </c>
      <c r="B37" s="20" t="s">
        <v>520</v>
      </c>
      <c r="C37" s="23"/>
      <c r="D37" s="21"/>
      <c r="E37" s="23"/>
      <c r="F37" s="19">
        <v>51379.117400000003</v>
      </c>
      <c r="G37" s="245">
        <v>0.89719769410488515</v>
      </c>
      <c r="H37" s="137"/>
      <c r="I37" s="251"/>
    </row>
    <row r="38" spans="1:9" ht="13.4" customHeight="1">
      <c r="A38" s="4" t="s">
        <v>151</v>
      </c>
      <c r="B38" s="14" t="s">
        <v>107</v>
      </c>
      <c r="C38" s="15"/>
      <c r="D38" s="15"/>
      <c r="E38" s="15"/>
      <c r="F38" s="15"/>
      <c r="G38" s="243"/>
      <c r="H38" s="250"/>
      <c r="I38" s="251"/>
    </row>
    <row r="39" spans="1:9" ht="13.4" customHeight="1">
      <c r="A39" s="1"/>
      <c r="B39" s="14" t="s">
        <v>108</v>
      </c>
      <c r="C39" s="15"/>
      <c r="D39" s="15"/>
      <c r="E39" s="15"/>
      <c r="F39" s="15"/>
      <c r="G39" s="243"/>
      <c r="H39" s="250"/>
      <c r="I39" s="251"/>
    </row>
    <row r="40" spans="1:9" ht="13.4" customHeight="1">
      <c r="A40" s="1"/>
      <c r="B40" s="16" t="s">
        <v>110</v>
      </c>
      <c r="C40" s="15" t="s">
        <v>111</v>
      </c>
      <c r="D40" s="15"/>
      <c r="E40" s="17">
        <v>2793.45</v>
      </c>
      <c r="F40" s="18">
        <v>332.99791699999997</v>
      </c>
      <c r="G40" s="244">
        <v>5.8149103836908252E-3</v>
      </c>
      <c r="H40" s="252"/>
      <c r="I40" s="251"/>
    </row>
    <row r="41" spans="1:9" ht="13.4" customHeight="1">
      <c r="A41" s="4" t="s">
        <v>153</v>
      </c>
      <c r="B41" s="14" t="s">
        <v>22</v>
      </c>
      <c r="C41" s="15"/>
      <c r="D41" s="15"/>
      <c r="E41" s="15"/>
      <c r="F41" s="19">
        <v>332.99791699999997</v>
      </c>
      <c r="G41" s="245">
        <v>5.8149103836908252E-3</v>
      </c>
      <c r="H41" s="137"/>
      <c r="I41" s="251"/>
    </row>
    <row r="42" spans="1:9" ht="13.4" customHeight="1">
      <c r="A42" s="4" t="s">
        <v>154</v>
      </c>
      <c r="B42" s="20" t="s">
        <v>520</v>
      </c>
      <c r="C42" s="23"/>
      <c r="D42" s="21"/>
      <c r="E42" s="23"/>
      <c r="F42" s="19">
        <v>332.99791699999997</v>
      </c>
      <c r="G42" s="245">
        <v>5.8149103836908252E-3</v>
      </c>
      <c r="H42" s="137"/>
      <c r="I42" s="251"/>
    </row>
    <row r="43" spans="1:9" ht="13.4" customHeight="1">
      <c r="A43" s="4" t="s">
        <v>155</v>
      </c>
      <c r="B43" s="14" t="s">
        <v>112</v>
      </c>
      <c r="C43" s="15"/>
      <c r="D43" s="15"/>
      <c r="E43" s="15"/>
      <c r="F43" s="15"/>
      <c r="G43" s="243"/>
      <c r="H43" s="250"/>
      <c r="I43" s="251"/>
    </row>
    <row r="44" spans="1:9" ht="13.4" customHeight="1">
      <c r="A44" s="4" t="s">
        <v>156</v>
      </c>
      <c r="B44" s="16" t="s">
        <v>114</v>
      </c>
      <c r="C44" s="15"/>
      <c r="D44" s="15" t="s">
        <v>115</v>
      </c>
      <c r="E44" s="17"/>
      <c r="F44" s="18">
        <v>2211.2452629999998</v>
      </c>
      <c r="G44" s="244">
        <v>3.8613433851316999E-2</v>
      </c>
      <c r="H44" s="252"/>
      <c r="I44" s="251"/>
    </row>
    <row r="45" spans="1:9" ht="13.4" customHeight="1">
      <c r="A45" s="4" t="s">
        <v>157</v>
      </c>
      <c r="B45" s="14" t="s">
        <v>22</v>
      </c>
      <c r="C45" s="15"/>
      <c r="D45" s="15"/>
      <c r="E45" s="15"/>
      <c r="F45" s="19">
        <v>2211.2452629999998</v>
      </c>
      <c r="G45" s="245">
        <v>3.8613433851316999E-2</v>
      </c>
      <c r="H45" s="137"/>
      <c r="I45" s="251"/>
    </row>
    <row r="46" spans="1:9" ht="13.4" customHeight="1">
      <c r="A46" s="4" t="s">
        <v>158</v>
      </c>
      <c r="B46" s="20" t="s">
        <v>106</v>
      </c>
      <c r="C46" s="21"/>
      <c r="D46" s="21"/>
      <c r="E46" s="21"/>
      <c r="F46" s="22" t="s">
        <v>24</v>
      </c>
      <c r="G46" s="246" t="s">
        <v>24</v>
      </c>
      <c r="H46" s="137"/>
      <c r="I46" s="251"/>
    </row>
    <row r="47" spans="1:9" ht="13.4" customHeight="1">
      <c r="A47" s="1"/>
      <c r="B47" s="20" t="s">
        <v>22</v>
      </c>
      <c r="C47" s="21"/>
      <c r="D47" s="21"/>
      <c r="E47" s="21"/>
      <c r="F47" s="22" t="s">
        <v>24</v>
      </c>
      <c r="G47" s="246" t="s">
        <v>24</v>
      </c>
      <c r="H47" s="137"/>
      <c r="I47" s="251"/>
    </row>
    <row r="48" spans="1:9" ht="13.4" customHeight="1">
      <c r="A48" s="1"/>
      <c r="B48" s="20" t="s">
        <v>520</v>
      </c>
      <c r="C48" s="23"/>
      <c r="D48" s="21"/>
      <c r="E48" s="23"/>
      <c r="F48" s="19">
        <v>2211.2452629999998</v>
      </c>
      <c r="G48" s="245">
        <v>3.8613433851316999E-2</v>
      </c>
      <c r="H48" s="137"/>
      <c r="I48" s="251"/>
    </row>
    <row r="49" spans="1:9" ht="13.4" customHeight="1">
      <c r="A49" s="1"/>
      <c r="B49" s="20" t="s">
        <v>117</v>
      </c>
      <c r="C49" s="15"/>
      <c r="D49" s="21"/>
      <c r="E49" s="15"/>
      <c r="F49" s="19">
        <v>340.58192678654672</v>
      </c>
      <c r="G49" s="245">
        <v>5.9473446573196391E-3</v>
      </c>
      <c r="H49" s="137"/>
      <c r="I49" s="251"/>
    </row>
    <row r="50" spans="1:9" ht="13.4" customHeight="1" thickBot="1">
      <c r="A50" s="1"/>
      <c r="B50" s="24" t="s">
        <v>118</v>
      </c>
      <c r="C50" s="25"/>
      <c r="D50" s="25"/>
      <c r="E50" s="25"/>
      <c r="F50" s="26">
        <v>57266.21650678655</v>
      </c>
      <c r="G50" s="247">
        <v>1</v>
      </c>
      <c r="H50" s="137"/>
      <c r="I50" s="251"/>
    </row>
    <row r="51" spans="1:9" ht="13.4" customHeight="1">
      <c r="A51" s="1"/>
      <c r="B51" s="27"/>
      <c r="C51" s="10"/>
      <c r="D51" s="10"/>
      <c r="E51" s="10"/>
      <c r="F51" s="10"/>
      <c r="G51" s="10"/>
      <c r="H51" s="10"/>
    </row>
    <row r="52" spans="1:9" ht="13.4" customHeight="1">
      <c r="A52" s="1"/>
      <c r="B52" s="28" t="s">
        <v>115</v>
      </c>
      <c r="C52" s="10"/>
      <c r="D52" s="10"/>
      <c r="E52" s="10"/>
      <c r="F52" s="10"/>
      <c r="G52" s="10"/>
      <c r="H52" s="10"/>
    </row>
    <row r="53" spans="1:9" ht="13.4" customHeight="1">
      <c r="A53" s="1"/>
      <c r="B53" s="28" t="s">
        <v>119</v>
      </c>
      <c r="C53" s="10"/>
      <c r="D53" s="10"/>
      <c r="E53" s="10"/>
      <c r="F53" s="10"/>
      <c r="G53" s="10"/>
      <c r="H53" s="10"/>
    </row>
    <row r="54" spans="1:9">
      <c r="B54" s="28" t="s">
        <v>120</v>
      </c>
      <c r="C54" s="10"/>
      <c r="D54" s="10"/>
      <c r="E54" s="10"/>
      <c r="F54" s="10"/>
      <c r="G54" s="10"/>
      <c r="H54" s="10"/>
    </row>
    <row r="55" spans="1:9" ht="34.5">
      <c r="B55" s="28" t="s">
        <v>1036</v>
      </c>
      <c r="C55" s="10"/>
      <c r="D55" s="10"/>
      <c r="E55" s="10"/>
      <c r="F55" s="10"/>
      <c r="G55" s="10"/>
      <c r="H55" s="10"/>
    </row>
    <row r="56" spans="1:9">
      <c r="B56" s="28"/>
      <c r="C56" s="10"/>
      <c r="D56" s="10"/>
      <c r="E56" s="10"/>
      <c r="F56" s="10"/>
      <c r="G56" s="10"/>
      <c r="H56" s="10"/>
    </row>
    <row r="57" spans="1:9" ht="15" thickBot="1">
      <c r="B57" s="28"/>
      <c r="C57" s="10"/>
      <c r="D57" s="10"/>
      <c r="E57" s="10"/>
      <c r="F57" s="10"/>
      <c r="G57" s="10"/>
      <c r="H57" s="10"/>
    </row>
    <row r="58" spans="1:9">
      <c r="B58" s="29"/>
      <c r="C58" s="58"/>
      <c r="D58" s="58"/>
      <c r="E58" s="58"/>
      <c r="F58" s="59"/>
      <c r="G58" s="60"/>
      <c r="H58" s="61"/>
    </row>
    <row r="59" spans="1:9">
      <c r="B59" s="34" t="s">
        <v>600</v>
      </c>
      <c r="C59" s="35"/>
      <c r="D59" s="36"/>
      <c r="E59" s="37"/>
      <c r="F59" s="62"/>
      <c r="G59" s="63"/>
      <c r="H59" s="40"/>
    </row>
    <row r="60" spans="1:9">
      <c r="B60" s="34" t="s">
        <v>601</v>
      </c>
      <c r="C60" s="41" t="s">
        <v>602</v>
      </c>
      <c r="D60" s="36"/>
      <c r="E60" s="37"/>
      <c r="F60" s="39"/>
      <c r="G60" s="63"/>
      <c r="H60" s="40"/>
    </row>
    <row r="61" spans="1:9">
      <c r="B61" s="34"/>
      <c r="C61" s="41"/>
      <c r="D61" s="36"/>
      <c r="E61" s="37"/>
      <c r="F61" s="39"/>
      <c r="G61" s="63"/>
      <c r="H61" s="40"/>
    </row>
    <row r="62" spans="1:9">
      <c r="B62" s="34" t="s">
        <v>603</v>
      </c>
      <c r="C62" s="35"/>
      <c r="D62" s="36"/>
      <c r="E62" s="37"/>
      <c r="F62" s="39"/>
      <c r="G62" s="63"/>
      <c r="H62" s="40"/>
    </row>
    <row r="63" spans="1:9">
      <c r="B63" s="43" t="s">
        <v>604</v>
      </c>
      <c r="C63" s="39">
        <v>2132.5981000000002</v>
      </c>
      <c r="D63" s="39"/>
      <c r="E63" s="64"/>
      <c r="F63" s="39"/>
      <c r="G63" s="63"/>
      <c r="H63" s="40"/>
    </row>
    <row r="64" spans="1:9">
      <c r="B64" s="65" t="s">
        <v>622</v>
      </c>
      <c r="C64" s="39">
        <v>1001.022</v>
      </c>
      <c r="D64" s="39"/>
      <c r="E64" s="64"/>
      <c r="F64" s="39"/>
      <c r="G64" s="63"/>
      <c r="H64" s="40"/>
    </row>
    <row r="65" spans="2:8">
      <c r="B65" s="43" t="s">
        <v>623</v>
      </c>
      <c r="C65" s="39">
        <v>1005.3598</v>
      </c>
      <c r="D65" s="39"/>
      <c r="E65" s="64"/>
      <c r="F65" s="39"/>
      <c r="G65" s="63"/>
      <c r="H65" s="40"/>
    </row>
    <row r="66" spans="2:8">
      <c r="B66" s="43" t="s">
        <v>609</v>
      </c>
      <c r="C66" s="39">
        <v>2148.1167</v>
      </c>
      <c r="D66" s="39"/>
      <c r="E66" s="64"/>
      <c r="F66" s="39"/>
      <c r="G66" s="63"/>
      <c r="H66" s="40"/>
    </row>
    <row r="67" spans="2:8">
      <c r="B67" s="65" t="s">
        <v>624</v>
      </c>
      <c r="C67" s="39">
        <v>1001.022</v>
      </c>
      <c r="D67" s="39"/>
      <c r="E67" s="64"/>
      <c r="F67" s="39"/>
      <c r="G67" s="63"/>
      <c r="H67" s="40"/>
    </row>
    <row r="68" spans="2:8">
      <c r="B68" s="43" t="s">
        <v>625</v>
      </c>
      <c r="C68" s="39">
        <v>1005.3579</v>
      </c>
      <c r="D68" s="39"/>
      <c r="E68" s="64"/>
      <c r="F68" s="39"/>
      <c r="G68" s="63"/>
      <c r="H68" s="40"/>
    </row>
    <row r="69" spans="2:8">
      <c r="B69" s="43" t="s">
        <v>612</v>
      </c>
      <c r="C69" s="44"/>
      <c r="D69" s="36"/>
      <c r="E69" s="37"/>
      <c r="F69" s="39"/>
      <c r="G69" s="63"/>
      <c r="H69" s="40"/>
    </row>
    <row r="70" spans="2:8">
      <c r="B70" s="43" t="s">
        <v>604</v>
      </c>
      <c r="C70" s="39">
        <v>2142.0337</v>
      </c>
      <c r="D70" s="36"/>
      <c r="E70" s="37"/>
      <c r="F70" s="39"/>
      <c r="G70" s="63"/>
      <c r="H70" s="40"/>
    </row>
    <row r="71" spans="2:8">
      <c r="B71" s="43" t="s">
        <v>622</v>
      </c>
      <c r="C71" s="39">
        <v>1000.7845</v>
      </c>
      <c r="D71" s="36"/>
      <c r="E71" s="37"/>
      <c r="F71" s="39"/>
      <c r="G71" s="63"/>
      <c r="H71" s="40"/>
    </row>
    <row r="72" spans="2:8">
      <c r="B72" s="43" t="s">
        <v>623</v>
      </c>
      <c r="C72" s="39">
        <v>1005.5665</v>
      </c>
      <c r="D72" s="36"/>
      <c r="E72" s="37"/>
      <c r="F72" s="39"/>
      <c r="G72" s="63"/>
      <c r="H72" s="40"/>
    </row>
    <row r="73" spans="2:8">
      <c r="B73" s="65" t="s">
        <v>609</v>
      </c>
      <c r="C73" s="39">
        <v>2157.8344000000002</v>
      </c>
      <c r="D73" s="36"/>
      <c r="E73" s="37"/>
      <c r="F73" s="39"/>
      <c r="G73" s="63"/>
      <c r="H73" s="40"/>
    </row>
    <row r="74" spans="2:8">
      <c r="B74" s="43" t="s">
        <v>624</v>
      </c>
      <c r="C74" s="39">
        <v>1000.7859</v>
      </c>
      <c r="D74" s="36"/>
      <c r="E74" s="37"/>
      <c r="F74" s="39"/>
      <c r="G74" s="63"/>
      <c r="H74" s="40"/>
    </row>
    <row r="75" spans="2:8">
      <c r="B75" s="43" t="s">
        <v>625</v>
      </c>
      <c r="C75" s="39">
        <v>1005.567</v>
      </c>
      <c r="D75" s="36"/>
      <c r="E75" s="37"/>
      <c r="F75" s="39"/>
      <c r="G75" s="63"/>
      <c r="H75" s="40"/>
    </row>
    <row r="76" spans="2:8">
      <c r="B76" s="34" t="s">
        <v>613</v>
      </c>
      <c r="C76" s="66" t="s">
        <v>602</v>
      </c>
      <c r="D76" s="36"/>
      <c r="E76" s="37"/>
      <c r="F76" s="39"/>
      <c r="G76" s="63"/>
      <c r="H76" s="40"/>
    </row>
    <row r="77" spans="2:8">
      <c r="B77" s="34" t="s">
        <v>859</v>
      </c>
      <c r="C77" s="66" t="s">
        <v>602</v>
      </c>
      <c r="D77" s="36"/>
      <c r="E77" s="37"/>
      <c r="F77" s="39"/>
      <c r="G77" s="63"/>
      <c r="H77" s="40"/>
    </row>
    <row r="78" spans="2:8">
      <c r="B78" s="34" t="s">
        <v>860</v>
      </c>
      <c r="C78" s="66" t="s">
        <v>602</v>
      </c>
      <c r="D78" s="36"/>
      <c r="E78" s="37"/>
      <c r="F78" s="39"/>
      <c r="G78" s="63"/>
      <c r="H78" s="40"/>
    </row>
    <row r="79" spans="2:8">
      <c r="B79" s="34" t="s">
        <v>861</v>
      </c>
      <c r="C79" s="66" t="s">
        <v>900</v>
      </c>
      <c r="D79" s="36"/>
      <c r="E79" s="37"/>
      <c r="F79" s="39"/>
      <c r="G79" s="63"/>
      <c r="H79" s="40"/>
    </row>
    <row r="80" spans="2:8">
      <c r="B80" s="34" t="s">
        <v>644</v>
      </c>
      <c r="C80" s="35"/>
      <c r="D80" s="36"/>
      <c r="E80" s="37"/>
      <c r="F80" s="39"/>
      <c r="G80" s="63"/>
      <c r="H80" s="40"/>
    </row>
    <row r="81" spans="2:8">
      <c r="B81" s="67" t="s">
        <v>617</v>
      </c>
      <c r="C81" s="45" t="s">
        <v>618</v>
      </c>
      <c r="D81" s="45" t="s">
        <v>107</v>
      </c>
      <c r="E81" s="48"/>
      <c r="F81" s="39"/>
      <c r="G81" s="63"/>
      <c r="H81" s="40"/>
    </row>
    <row r="82" spans="2:8">
      <c r="B82" s="65" t="s">
        <v>628</v>
      </c>
      <c r="C82" s="46">
        <v>4.84305626</v>
      </c>
      <c r="D82" s="46">
        <v>4.84305626</v>
      </c>
      <c r="E82" s="48"/>
      <c r="F82" s="68"/>
      <c r="G82" s="63"/>
      <c r="H82" s="40"/>
    </row>
    <row r="83" spans="2:8">
      <c r="B83" s="65" t="s">
        <v>629</v>
      </c>
      <c r="C83" s="46">
        <v>4.2286545599999998</v>
      </c>
      <c r="D83" s="46">
        <v>4.2286545599999998</v>
      </c>
      <c r="E83" s="48"/>
      <c r="F83" s="68"/>
      <c r="G83" s="68"/>
      <c r="H83" s="40"/>
    </row>
    <row r="84" spans="2:8">
      <c r="B84" s="65" t="s">
        <v>630</v>
      </c>
      <c r="C84" s="46">
        <v>4.9352248900000006</v>
      </c>
      <c r="D84" s="46">
        <v>4.9352248900000006</v>
      </c>
      <c r="E84" s="48"/>
      <c r="F84" s="68"/>
      <c r="G84" s="63"/>
      <c r="H84" s="40"/>
    </row>
    <row r="85" spans="2:8">
      <c r="B85" s="65" t="s">
        <v>631</v>
      </c>
      <c r="C85" s="46">
        <v>4.3094596799999998</v>
      </c>
      <c r="D85" s="46">
        <v>4.3094596799999998</v>
      </c>
      <c r="E85" s="48"/>
      <c r="F85" s="68"/>
      <c r="G85" s="63"/>
      <c r="H85" s="40"/>
    </row>
    <row r="86" spans="2:8" ht="24">
      <c r="B86" s="47" t="s">
        <v>632</v>
      </c>
      <c r="C86" s="48"/>
      <c r="D86" s="48"/>
      <c r="E86" s="48"/>
      <c r="F86" s="39"/>
      <c r="G86" s="63"/>
      <c r="H86" s="40"/>
    </row>
    <row r="87" spans="2:8">
      <c r="B87" s="49" t="s">
        <v>620</v>
      </c>
      <c r="C87" s="50" t="s">
        <v>602</v>
      </c>
      <c r="D87" s="39"/>
      <c r="E87" s="48"/>
      <c r="F87" s="39"/>
      <c r="G87" s="63"/>
      <c r="H87" s="40"/>
    </row>
    <row r="88" spans="2:8">
      <c r="B88" s="34" t="s">
        <v>886</v>
      </c>
      <c r="C88" s="50" t="s">
        <v>602</v>
      </c>
      <c r="D88" s="39"/>
      <c r="E88" s="64"/>
      <c r="F88" s="39"/>
      <c r="G88" s="63"/>
      <c r="H88" s="40"/>
    </row>
    <row r="89" spans="2:8" ht="15" thickBot="1">
      <c r="B89" s="51" t="s">
        <v>621</v>
      </c>
      <c r="C89" s="69" t="s">
        <v>602</v>
      </c>
      <c r="D89" s="56"/>
      <c r="E89" s="70"/>
      <c r="F89" s="56"/>
      <c r="G89" s="71"/>
      <c r="H89" s="57"/>
    </row>
    <row r="91" spans="2:8" s="206" customFormat="1" ht="15.5">
      <c r="B91" s="304" t="s">
        <v>972</v>
      </c>
      <c r="C91" s="304"/>
    </row>
    <row r="92" spans="2:8" s="206" customFormat="1" ht="31">
      <c r="B92" s="222" t="s">
        <v>973</v>
      </c>
      <c r="C92" s="222" t="s">
        <v>997</v>
      </c>
    </row>
    <row r="93" spans="2:8" s="206" customFormat="1" ht="15.5">
      <c r="B93" s="222" t="s">
        <v>974</v>
      </c>
      <c r="C93" s="223" t="s">
        <v>115</v>
      </c>
    </row>
    <row r="94" spans="2:8" s="206" customFormat="1" ht="15.5">
      <c r="B94" s="224" t="s">
        <v>115</v>
      </c>
      <c r="C94" s="223" t="s">
        <v>115</v>
      </c>
    </row>
    <row r="95" spans="2:8" s="206" customFormat="1" ht="15.5">
      <c r="B95" s="222" t="s">
        <v>1037</v>
      </c>
      <c r="C95" s="231">
        <v>6.1800000000000001E-2</v>
      </c>
    </row>
    <row r="96" spans="2:8" s="206" customFormat="1" ht="15.5">
      <c r="B96" s="224" t="s">
        <v>975</v>
      </c>
      <c r="C96" s="232">
        <v>0.12</v>
      </c>
    </row>
    <row r="97" spans="2:7" s="206" customFormat="1" ht="15.5">
      <c r="B97" s="222" t="s">
        <v>976</v>
      </c>
      <c r="C97" s="233">
        <v>42.7</v>
      </c>
    </row>
    <row r="98" spans="2:7" s="206" customFormat="1" ht="15.5">
      <c r="B98" s="222" t="s">
        <v>977</v>
      </c>
      <c r="C98" s="232">
        <v>0.12</v>
      </c>
    </row>
    <row r="99" spans="2:7" s="206" customFormat="1" ht="15.5">
      <c r="B99" s="222" t="s">
        <v>978</v>
      </c>
      <c r="C99" s="233" t="s">
        <v>982</v>
      </c>
    </row>
    <row r="100" spans="2:7" s="206" customFormat="1" ht="15.5">
      <c r="B100" s="222" t="s">
        <v>979</v>
      </c>
      <c r="C100" s="232">
        <v>0.12</v>
      </c>
    </row>
    <row r="101" spans="2:7" s="206" customFormat="1" ht="15.5">
      <c r="B101" s="222" t="s">
        <v>980</v>
      </c>
      <c r="C101" s="233" t="s">
        <v>983</v>
      </c>
    </row>
    <row r="102" spans="2:7" s="206" customFormat="1" ht="15.5">
      <c r="B102" s="222" t="s">
        <v>115</v>
      </c>
      <c r="C102" s="234" t="s">
        <v>115</v>
      </c>
    </row>
    <row r="103" spans="2:7" s="206" customFormat="1" ht="15.5">
      <c r="B103" s="222" t="s">
        <v>981</v>
      </c>
      <c r="C103" s="230">
        <v>46234</v>
      </c>
    </row>
    <row r="106" spans="2:7">
      <c r="B106" s="259" t="s">
        <v>990</v>
      </c>
      <c r="C106" s="264"/>
      <c r="D106" s="264"/>
      <c r="E106" s="264"/>
      <c r="F106" s="264"/>
      <c r="G106" s="264"/>
    </row>
    <row r="107" spans="2:7">
      <c r="B107" s="101"/>
      <c r="C107" s="101"/>
      <c r="D107" s="101"/>
      <c r="E107" s="101"/>
      <c r="F107" s="265"/>
      <c r="G107" s="101"/>
    </row>
    <row r="108" spans="2:7" ht="15" thickBot="1">
      <c r="B108" s="261" t="s">
        <v>991</v>
      </c>
      <c r="C108" s="264"/>
      <c r="D108" s="264"/>
      <c r="E108" s="264"/>
      <c r="F108" s="264"/>
      <c r="G108" s="264"/>
    </row>
    <row r="109" spans="2:7" ht="15" thickBot="1">
      <c r="B109" s="262" t="s">
        <v>998</v>
      </c>
      <c r="C109" s="305"/>
      <c r="D109" s="306"/>
      <c r="E109" s="309" t="s">
        <v>999</v>
      </c>
      <c r="F109" s="310"/>
      <c r="G109" s="306"/>
    </row>
    <row r="110" spans="2:7" ht="175.5" customHeight="1" thickBot="1">
      <c r="B110" s="266" t="s">
        <v>1000</v>
      </c>
      <c r="C110" s="307"/>
      <c r="D110" s="308"/>
      <c r="E110" s="311"/>
      <c r="F110" s="312"/>
      <c r="G110" s="313"/>
    </row>
    <row r="111" spans="2:7">
      <c r="B111" s="303" t="s">
        <v>995</v>
      </c>
      <c r="C111" s="303"/>
      <c r="D111" s="303"/>
      <c r="E111" s="264"/>
      <c r="F111" s="264"/>
      <c r="G111" s="264"/>
    </row>
    <row r="113" spans="2:4" ht="43.5" customHeight="1">
      <c r="B113" s="385" t="s">
        <v>1038</v>
      </c>
      <c r="C113" s="385"/>
      <c r="D113" s="385"/>
    </row>
  </sheetData>
  <mergeCells count="5">
    <mergeCell ref="B91:C91"/>
    <mergeCell ref="C109:D110"/>
    <mergeCell ref="E109:G110"/>
    <mergeCell ref="B111:D111"/>
    <mergeCell ref="B113:D113"/>
  </mergeCells>
  <pageMargins left="0" right="0" top="0" bottom="0" header="0" footer="0"/>
  <pageSetup orientation="portrait"/>
  <headerFooter>
    <oddFooter xml:space="preserve">&amp;C_x000D_&amp;1#&amp;"Calibri"&amp;10&amp;K000000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78"/>
  <sheetViews>
    <sheetView topLeftCell="A59" workbookViewId="0">
      <selection activeCell="B78" sqref="B78:D78"/>
    </sheetView>
  </sheetViews>
  <sheetFormatPr defaultRowHeight="14.5"/>
  <cols>
    <col min="1" max="1" width="7" bestFit="1" customWidth="1"/>
    <col min="2" max="2" width="72.1796875" customWidth="1"/>
    <col min="3" max="3" width="16.54296875" customWidth="1"/>
    <col min="4" max="4" width="33.453125" customWidth="1"/>
    <col min="5" max="8" width="16.54296875" customWidth="1"/>
  </cols>
  <sheetData>
    <row r="1" spans="1:9" ht="16.399999999999999" customHeight="1">
      <c r="A1" s="1"/>
      <c r="B1" s="110" t="s">
        <v>1001</v>
      </c>
      <c r="C1" s="1"/>
      <c r="D1" s="1"/>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159</v>
      </c>
      <c r="E4" s="13" t="s">
        <v>3</v>
      </c>
      <c r="F4" s="13" t="s">
        <v>4</v>
      </c>
      <c r="G4" s="242" t="s">
        <v>5</v>
      </c>
      <c r="H4" s="248" t="s">
        <v>521</v>
      </c>
      <c r="I4" s="249" t="s">
        <v>987</v>
      </c>
    </row>
    <row r="5" spans="1:9" ht="13.4" customHeight="1">
      <c r="A5" s="1"/>
      <c r="B5" s="14" t="s">
        <v>160</v>
      </c>
      <c r="C5" s="15"/>
      <c r="D5" s="15"/>
      <c r="E5" s="15"/>
      <c r="F5" s="15"/>
      <c r="G5" s="243"/>
      <c r="H5" s="250"/>
      <c r="I5" s="251"/>
    </row>
    <row r="6" spans="1:9" ht="13.4" customHeight="1">
      <c r="A6" s="1"/>
      <c r="B6" s="14" t="s">
        <v>7</v>
      </c>
      <c r="C6" s="15"/>
      <c r="D6" s="15"/>
      <c r="E6" s="15"/>
      <c r="F6" s="15"/>
      <c r="G6" s="243"/>
      <c r="H6" s="250"/>
      <c r="I6" s="251"/>
    </row>
    <row r="7" spans="1:9" ht="13.4" customHeight="1">
      <c r="A7" s="4" t="s">
        <v>161</v>
      </c>
      <c r="B7" s="16" t="s">
        <v>166</v>
      </c>
      <c r="C7" s="15" t="s">
        <v>167</v>
      </c>
      <c r="D7" s="15" t="s">
        <v>164</v>
      </c>
      <c r="E7" s="17">
        <v>4470549</v>
      </c>
      <c r="F7" s="18">
        <v>64170.260346000003</v>
      </c>
      <c r="G7" s="244">
        <v>9.5806476742390956E-2</v>
      </c>
      <c r="H7" s="252"/>
      <c r="I7" s="251"/>
    </row>
    <row r="8" spans="1:9" ht="13.4" customHeight="1">
      <c r="A8" s="4" t="s">
        <v>165</v>
      </c>
      <c r="B8" s="16" t="s">
        <v>169</v>
      </c>
      <c r="C8" s="15" t="s">
        <v>170</v>
      </c>
      <c r="D8" s="15" t="s">
        <v>171</v>
      </c>
      <c r="E8" s="17">
        <v>2163857</v>
      </c>
      <c r="F8" s="18">
        <v>42671.260040000001</v>
      </c>
      <c r="G8" s="244">
        <v>6.3708376131679664E-2</v>
      </c>
      <c r="H8" s="252"/>
      <c r="I8" s="251"/>
    </row>
    <row r="9" spans="1:9" ht="13.4" customHeight="1">
      <c r="A9" s="4" t="s">
        <v>168</v>
      </c>
      <c r="B9" s="16" t="s">
        <v>184</v>
      </c>
      <c r="C9" s="15" t="s">
        <v>185</v>
      </c>
      <c r="D9" s="15" t="s">
        <v>175</v>
      </c>
      <c r="E9" s="17">
        <v>2158656</v>
      </c>
      <c r="F9" s="18">
        <v>39932.977343999999</v>
      </c>
      <c r="G9" s="244">
        <v>5.9620108201740241E-2</v>
      </c>
      <c r="H9" s="252"/>
      <c r="I9" s="251"/>
    </row>
    <row r="10" spans="1:9" ht="13.4" customHeight="1">
      <c r="A10" s="4" t="s">
        <v>172</v>
      </c>
      <c r="B10" s="16" t="s">
        <v>233</v>
      </c>
      <c r="C10" s="15" t="s">
        <v>234</v>
      </c>
      <c r="D10" s="15" t="s">
        <v>164</v>
      </c>
      <c r="E10" s="17">
        <v>3042379</v>
      </c>
      <c r="F10" s="18">
        <v>37406.049805000002</v>
      </c>
      <c r="G10" s="244">
        <v>5.5847394436990778E-2</v>
      </c>
      <c r="H10" s="252"/>
      <c r="I10" s="251"/>
    </row>
    <row r="11" spans="1:9" ht="13.4" customHeight="1">
      <c r="A11" s="4" t="s">
        <v>176</v>
      </c>
      <c r="B11" s="16" t="s">
        <v>173</v>
      </c>
      <c r="C11" s="15" t="s">
        <v>174</v>
      </c>
      <c r="D11" s="15" t="s">
        <v>175</v>
      </c>
      <c r="E11" s="17">
        <v>3173373</v>
      </c>
      <c r="F11" s="18">
        <v>36214.532676000003</v>
      </c>
      <c r="G11" s="244">
        <v>5.4068454200622944E-2</v>
      </c>
      <c r="H11" s="252"/>
      <c r="I11" s="251"/>
    </row>
    <row r="12" spans="1:9" ht="13.4" customHeight="1">
      <c r="A12" s="4" t="s">
        <v>180</v>
      </c>
      <c r="B12" s="16" t="s">
        <v>177</v>
      </c>
      <c r="C12" s="15" t="s">
        <v>178</v>
      </c>
      <c r="D12" s="15" t="s">
        <v>179</v>
      </c>
      <c r="E12" s="17">
        <v>11536547</v>
      </c>
      <c r="F12" s="18">
        <v>34892.286401500001</v>
      </c>
      <c r="G12" s="244">
        <v>5.2094334783582212E-2</v>
      </c>
      <c r="H12" s="252"/>
      <c r="I12" s="251"/>
    </row>
    <row r="13" spans="1:9" ht="13.4" customHeight="1">
      <c r="A13" s="4" t="s">
        <v>183</v>
      </c>
      <c r="B13" s="16" t="s">
        <v>191</v>
      </c>
      <c r="C13" s="15" t="s">
        <v>192</v>
      </c>
      <c r="D13" s="15" t="s">
        <v>171</v>
      </c>
      <c r="E13" s="17">
        <v>8740951</v>
      </c>
      <c r="F13" s="18">
        <v>34185.859361000003</v>
      </c>
      <c r="G13" s="244">
        <v>5.1039636151210557E-2</v>
      </c>
      <c r="H13" s="252"/>
      <c r="I13" s="251"/>
    </row>
    <row r="14" spans="1:9" ht="13.4" customHeight="1">
      <c r="A14" s="4" t="s">
        <v>186</v>
      </c>
      <c r="B14" s="16" t="s">
        <v>535</v>
      </c>
      <c r="C14" s="15" t="s">
        <v>524</v>
      </c>
      <c r="D14" s="15" t="s">
        <v>525</v>
      </c>
      <c r="E14" s="17">
        <v>7115739</v>
      </c>
      <c r="F14" s="18">
        <v>31081.547952000001</v>
      </c>
      <c r="G14" s="244">
        <v>4.6404885766782103E-2</v>
      </c>
      <c r="H14" s="252"/>
      <c r="I14" s="251"/>
    </row>
    <row r="15" spans="1:9" ht="13.4" customHeight="1">
      <c r="A15" s="4" t="s">
        <v>190</v>
      </c>
      <c r="B15" s="16" t="s">
        <v>198</v>
      </c>
      <c r="C15" s="15" t="s">
        <v>199</v>
      </c>
      <c r="D15" s="15" t="s">
        <v>200</v>
      </c>
      <c r="E15" s="17">
        <v>2741290</v>
      </c>
      <c r="F15" s="18">
        <v>28021.466380000002</v>
      </c>
      <c r="G15" s="244">
        <v>4.1836170720639825E-2</v>
      </c>
      <c r="H15" s="252"/>
      <c r="I15" s="251"/>
    </row>
    <row r="16" spans="1:9" ht="13.4" customHeight="1">
      <c r="A16" s="4" t="s">
        <v>193</v>
      </c>
      <c r="B16" s="16" t="s">
        <v>237</v>
      </c>
      <c r="C16" s="15" t="s">
        <v>238</v>
      </c>
      <c r="D16" s="15" t="s">
        <v>239</v>
      </c>
      <c r="E16" s="17">
        <v>3742591</v>
      </c>
      <c r="F16" s="18">
        <v>27640.9058305</v>
      </c>
      <c r="G16" s="244">
        <v>4.1267992171290742E-2</v>
      </c>
      <c r="H16" s="252"/>
      <c r="I16" s="251"/>
    </row>
    <row r="17" spans="1:9" ht="13.4" customHeight="1">
      <c r="A17" s="4" t="s">
        <v>197</v>
      </c>
      <c r="B17" s="16" t="s">
        <v>357</v>
      </c>
      <c r="C17" s="15" t="s">
        <v>358</v>
      </c>
      <c r="D17" s="15" t="s">
        <v>349</v>
      </c>
      <c r="E17" s="17">
        <v>1908952</v>
      </c>
      <c r="F17" s="18">
        <v>24243.690399999999</v>
      </c>
      <c r="G17" s="244">
        <v>3.6195934813627581E-2</v>
      </c>
      <c r="H17" s="252"/>
      <c r="I17" s="251"/>
    </row>
    <row r="18" spans="1:9" ht="13.4" customHeight="1">
      <c r="A18" s="4" t="s">
        <v>201</v>
      </c>
      <c r="B18" s="16" t="s">
        <v>194</v>
      </c>
      <c r="C18" s="15" t="s">
        <v>195</v>
      </c>
      <c r="D18" s="15" t="s">
        <v>196</v>
      </c>
      <c r="E18" s="17">
        <v>58056323</v>
      </c>
      <c r="F18" s="18">
        <v>23576.6727703</v>
      </c>
      <c r="G18" s="244">
        <v>3.5200074602338892E-2</v>
      </c>
      <c r="H18" s="252"/>
      <c r="I18" s="251"/>
    </row>
    <row r="19" spans="1:9" ht="13.4" customHeight="1">
      <c r="A19" s="4" t="s">
        <v>205</v>
      </c>
      <c r="B19" s="16" t="s">
        <v>218</v>
      </c>
      <c r="C19" s="15" t="s">
        <v>219</v>
      </c>
      <c r="D19" s="15" t="s">
        <v>220</v>
      </c>
      <c r="E19" s="17">
        <v>275539</v>
      </c>
      <c r="F19" s="18">
        <v>22197.421839999999</v>
      </c>
      <c r="G19" s="244">
        <v>3.3140846987191074E-2</v>
      </c>
      <c r="H19" s="252"/>
      <c r="I19" s="251"/>
    </row>
    <row r="20" spans="1:9" ht="13.4" customHeight="1">
      <c r="A20" s="4" t="s">
        <v>209</v>
      </c>
      <c r="B20" s="16" t="s">
        <v>386</v>
      </c>
      <c r="C20" s="15" t="s">
        <v>387</v>
      </c>
      <c r="D20" s="15" t="s">
        <v>175</v>
      </c>
      <c r="E20" s="17">
        <v>1823823</v>
      </c>
      <c r="F20" s="18">
        <v>19089.955341000001</v>
      </c>
      <c r="G20" s="244">
        <v>2.8501386039721813E-2</v>
      </c>
      <c r="H20" s="252"/>
      <c r="I20" s="251"/>
    </row>
    <row r="21" spans="1:9" ht="13.4" customHeight="1">
      <c r="A21" s="4" t="s">
        <v>212</v>
      </c>
      <c r="B21" s="16" t="s">
        <v>326</v>
      </c>
      <c r="C21" s="15" t="s">
        <v>568</v>
      </c>
      <c r="D21" s="15" t="s">
        <v>164</v>
      </c>
      <c r="E21" s="17">
        <v>4676145</v>
      </c>
      <c r="F21" s="18">
        <v>18250.993934999999</v>
      </c>
      <c r="G21" s="244">
        <v>2.7248813025395356E-2</v>
      </c>
      <c r="H21" s="252"/>
      <c r="I21" s="251"/>
    </row>
    <row r="22" spans="1:9" ht="13.4" customHeight="1">
      <c r="A22" s="4" t="s">
        <v>215</v>
      </c>
      <c r="B22" s="16" t="s">
        <v>584</v>
      </c>
      <c r="C22" s="15" t="s">
        <v>585</v>
      </c>
      <c r="D22" s="15" t="s">
        <v>586</v>
      </c>
      <c r="E22" s="17">
        <v>4011023</v>
      </c>
      <c r="F22" s="18">
        <v>17740.754729</v>
      </c>
      <c r="G22" s="244">
        <v>2.6487023680002088E-2</v>
      </c>
      <c r="H22" s="252"/>
      <c r="I22" s="251"/>
    </row>
    <row r="23" spans="1:9" ht="13.4" customHeight="1">
      <c r="A23" s="4" t="s">
        <v>216</v>
      </c>
      <c r="B23" s="16" t="s">
        <v>587</v>
      </c>
      <c r="C23" s="15" t="s">
        <v>588</v>
      </c>
      <c r="D23" s="15" t="s">
        <v>220</v>
      </c>
      <c r="E23" s="17">
        <v>1057754</v>
      </c>
      <c r="F23" s="18">
        <v>17132.441537999999</v>
      </c>
      <c r="G23" s="244">
        <v>2.5578809450055241E-2</v>
      </c>
      <c r="H23" s="252"/>
      <c r="I23" s="251"/>
    </row>
    <row r="24" spans="1:9" ht="13.4" customHeight="1">
      <c r="A24" s="4" t="s">
        <v>217</v>
      </c>
      <c r="B24" s="16" t="s">
        <v>714</v>
      </c>
      <c r="C24" s="15" t="s">
        <v>715</v>
      </c>
      <c r="D24" s="15" t="s">
        <v>690</v>
      </c>
      <c r="E24" s="17">
        <v>1268779</v>
      </c>
      <c r="F24" s="18">
        <v>17039.701969999998</v>
      </c>
      <c r="G24" s="244">
        <v>2.5440348873196364E-2</v>
      </c>
      <c r="H24" s="252"/>
      <c r="I24" s="251"/>
    </row>
    <row r="25" spans="1:9" ht="13.4" customHeight="1">
      <c r="A25" s="4" t="s">
        <v>221</v>
      </c>
      <c r="B25" s="16" t="s">
        <v>594</v>
      </c>
      <c r="C25" s="15" t="s">
        <v>595</v>
      </c>
      <c r="D25" s="15" t="s">
        <v>175</v>
      </c>
      <c r="E25" s="17">
        <v>1596298</v>
      </c>
      <c r="F25" s="18">
        <v>16810.614237999998</v>
      </c>
      <c r="G25" s="244">
        <v>2.5098319896697235E-2</v>
      </c>
      <c r="H25" s="252"/>
      <c r="I25" s="251"/>
    </row>
    <row r="26" spans="1:9" ht="13.4" customHeight="1">
      <c r="A26" s="4" t="s">
        <v>224</v>
      </c>
      <c r="B26" s="16" t="s">
        <v>225</v>
      </c>
      <c r="C26" s="15" t="s">
        <v>226</v>
      </c>
      <c r="D26" s="15" t="s">
        <v>227</v>
      </c>
      <c r="E26" s="17">
        <v>5774503</v>
      </c>
      <c r="F26" s="18">
        <v>16755.297904800002</v>
      </c>
      <c r="G26" s="244">
        <v>2.5015732371547347E-2</v>
      </c>
      <c r="H26" s="252"/>
      <c r="I26" s="251"/>
    </row>
    <row r="27" spans="1:9" ht="13.4" customHeight="1">
      <c r="A27" s="4" t="s">
        <v>228</v>
      </c>
      <c r="B27" s="16" t="s">
        <v>554</v>
      </c>
      <c r="C27" s="15" t="s">
        <v>555</v>
      </c>
      <c r="D27" s="15" t="s">
        <v>252</v>
      </c>
      <c r="E27" s="17">
        <v>12462068</v>
      </c>
      <c r="F27" s="18">
        <v>15563.8767252</v>
      </c>
      <c r="G27" s="244">
        <v>2.323693538804945E-2</v>
      </c>
      <c r="H27" s="252"/>
      <c r="I27" s="251"/>
    </row>
    <row r="28" spans="1:9" ht="13.4" customHeight="1">
      <c r="A28" s="4" t="s">
        <v>232</v>
      </c>
      <c r="B28" s="16" t="s">
        <v>250</v>
      </c>
      <c r="C28" s="15" t="s">
        <v>251</v>
      </c>
      <c r="D28" s="15" t="s">
        <v>252</v>
      </c>
      <c r="E28" s="17">
        <v>3030532</v>
      </c>
      <c r="F28" s="18">
        <v>12800.967167999999</v>
      </c>
      <c r="G28" s="244">
        <v>1.9111899447631739E-2</v>
      </c>
      <c r="H28" s="252"/>
      <c r="I28" s="251"/>
    </row>
    <row r="29" spans="1:9" ht="13.4" customHeight="1">
      <c r="A29" s="4" t="s">
        <v>235</v>
      </c>
      <c r="B29" s="16" t="s">
        <v>901</v>
      </c>
      <c r="C29" s="15" t="s">
        <v>902</v>
      </c>
      <c r="D29" s="15" t="s">
        <v>865</v>
      </c>
      <c r="E29" s="17">
        <v>1539556</v>
      </c>
      <c r="F29" s="18">
        <v>11446.59886</v>
      </c>
      <c r="G29" s="244">
        <v>1.7089821695392703E-2</v>
      </c>
      <c r="H29" s="252"/>
      <c r="I29" s="251"/>
    </row>
    <row r="30" spans="1:9" ht="13.4" customHeight="1">
      <c r="A30" s="4" t="s">
        <v>236</v>
      </c>
      <c r="B30" s="16" t="s">
        <v>269</v>
      </c>
      <c r="C30" s="15" t="s">
        <v>270</v>
      </c>
      <c r="D30" s="15" t="s">
        <v>189</v>
      </c>
      <c r="E30" s="17">
        <v>618820</v>
      </c>
      <c r="F30" s="18">
        <v>10649.8922</v>
      </c>
      <c r="G30" s="244">
        <v>1.5900335199931479E-2</v>
      </c>
      <c r="H30" s="252"/>
      <c r="I30" s="251"/>
    </row>
    <row r="31" spans="1:9" ht="13.4" customHeight="1">
      <c r="A31" s="4" t="s">
        <v>240</v>
      </c>
      <c r="B31" s="16" t="s">
        <v>563</v>
      </c>
      <c r="C31" s="15" t="s">
        <v>564</v>
      </c>
      <c r="D31" s="15" t="s">
        <v>565</v>
      </c>
      <c r="E31" s="17">
        <v>1963964</v>
      </c>
      <c r="F31" s="18">
        <v>10293.135324000001</v>
      </c>
      <c r="G31" s="244">
        <v>1.5367695638257756E-2</v>
      </c>
      <c r="H31" s="252"/>
      <c r="I31" s="251"/>
    </row>
    <row r="32" spans="1:9" ht="13.4" customHeight="1">
      <c r="A32" s="4" t="s">
        <v>242</v>
      </c>
      <c r="B32" s="16" t="s">
        <v>300</v>
      </c>
      <c r="C32" s="15" t="s">
        <v>301</v>
      </c>
      <c r="D32" s="15" t="s">
        <v>189</v>
      </c>
      <c r="E32" s="17">
        <v>556471</v>
      </c>
      <c r="F32" s="18">
        <v>9189.0056229999991</v>
      </c>
      <c r="G32" s="244">
        <v>1.3719225210538298E-2</v>
      </c>
      <c r="H32" s="252"/>
      <c r="I32" s="251"/>
    </row>
    <row r="33" spans="1:9" ht="13.4" customHeight="1">
      <c r="A33" s="4" t="s">
        <v>243</v>
      </c>
      <c r="B33" s="16" t="s">
        <v>210</v>
      </c>
      <c r="C33" s="15" t="s">
        <v>211</v>
      </c>
      <c r="D33" s="15" t="s">
        <v>200</v>
      </c>
      <c r="E33" s="17">
        <v>710674</v>
      </c>
      <c r="F33" s="18">
        <v>6135.9593160000004</v>
      </c>
      <c r="G33" s="244">
        <v>9.1610138455243961E-3</v>
      </c>
      <c r="H33" s="252"/>
      <c r="I33" s="251"/>
    </row>
    <row r="34" spans="1:9" ht="13.4" customHeight="1">
      <c r="A34" s="4" t="s">
        <v>246</v>
      </c>
      <c r="B34" s="16" t="s">
        <v>652</v>
      </c>
      <c r="C34" s="15" t="s">
        <v>653</v>
      </c>
      <c r="D34" s="15" t="s">
        <v>227</v>
      </c>
      <c r="E34" s="17">
        <v>1303759</v>
      </c>
      <c r="F34" s="18">
        <v>5979.0387739999996</v>
      </c>
      <c r="G34" s="244">
        <v>8.926730796391287E-3</v>
      </c>
      <c r="H34" s="252"/>
      <c r="I34" s="251"/>
    </row>
    <row r="35" spans="1:9" ht="13.4" customHeight="1">
      <c r="A35" s="4" t="s">
        <v>249</v>
      </c>
      <c r="B35" s="14" t="s">
        <v>22</v>
      </c>
      <c r="C35" s="15"/>
      <c r="D35" s="15"/>
      <c r="E35" s="15"/>
      <c r="F35" s="19">
        <v>651113.16479229997</v>
      </c>
      <c r="G35" s="245">
        <v>0.97211477626842013</v>
      </c>
      <c r="H35" s="137"/>
      <c r="I35" s="251"/>
    </row>
    <row r="36" spans="1:9" ht="13.4" customHeight="1">
      <c r="A36" s="4" t="s">
        <v>253</v>
      </c>
      <c r="B36" s="20" t="s">
        <v>23</v>
      </c>
      <c r="C36" s="21"/>
      <c r="D36" s="21"/>
      <c r="E36" s="21"/>
      <c r="F36" s="22" t="s">
        <v>24</v>
      </c>
      <c r="G36" s="246" t="s">
        <v>24</v>
      </c>
      <c r="H36" s="137"/>
      <c r="I36" s="251"/>
    </row>
    <row r="37" spans="1:9" ht="13.4" customHeight="1">
      <c r="A37" s="4" t="s">
        <v>254</v>
      </c>
      <c r="B37" s="20" t="s">
        <v>22</v>
      </c>
      <c r="C37" s="21"/>
      <c r="D37" s="21"/>
      <c r="E37" s="21"/>
      <c r="F37" s="22" t="s">
        <v>24</v>
      </c>
      <c r="G37" s="246" t="s">
        <v>24</v>
      </c>
      <c r="H37" s="137"/>
      <c r="I37" s="251"/>
    </row>
    <row r="38" spans="1:9" ht="13.4" customHeight="1">
      <c r="A38" s="1"/>
      <c r="B38" s="20" t="s">
        <v>520</v>
      </c>
      <c r="C38" s="23"/>
      <c r="D38" s="21"/>
      <c r="E38" s="23"/>
      <c r="F38" s="19">
        <v>651113.16479229997</v>
      </c>
      <c r="G38" s="245">
        <v>0.97211477626842013</v>
      </c>
      <c r="H38" s="137"/>
      <c r="I38" s="251"/>
    </row>
    <row r="39" spans="1:9" ht="13.4" customHeight="1">
      <c r="A39" s="1"/>
      <c r="B39" s="14" t="s">
        <v>112</v>
      </c>
      <c r="C39" s="15"/>
      <c r="D39" s="15"/>
      <c r="E39" s="15"/>
      <c r="F39" s="15"/>
      <c r="G39" s="243"/>
      <c r="H39" s="250"/>
      <c r="I39" s="251"/>
    </row>
    <row r="40" spans="1:9" ht="13.4" customHeight="1">
      <c r="A40" s="1"/>
      <c r="B40" s="16" t="s">
        <v>114</v>
      </c>
      <c r="C40" s="15"/>
      <c r="D40" s="15" t="s">
        <v>115</v>
      </c>
      <c r="E40" s="17"/>
      <c r="F40" s="18">
        <v>13290.1153854</v>
      </c>
      <c r="G40" s="244">
        <v>1.9842199855659246E-2</v>
      </c>
      <c r="H40" s="252"/>
      <c r="I40" s="251"/>
    </row>
    <row r="41" spans="1:9" ht="13.4" customHeight="1">
      <c r="A41" s="1"/>
      <c r="B41" s="14" t="s">
        <v>22</v>
      </c>
      <c r="C41" s="15"/>
      <c r="D41" s="15"/>
      <c r="E41" s="15"/>
      <c r="F41" s="19">
        <v>13290.1153854</v>
      </c>
      <c r="G41" s="245">
        <v>1.9842199855659246E-2</v>
      </c>
      <c r="H41" s="137"/>
      <c r="I41" s="251"/>
    </row>
    <row r="42" spans="1:9" ht="13.4" customHeight="1">
      <c r="A42" s="4" t="s">
        <v>255</v>
      </c>
      <c r="B42" s="20" t="s">
        <v>520</v>
      </c>
      <c r="C42" s="23"/>
      <c r="D42" s="21"/>
      <c r="E42" s="23"/>
      <c r="F42" s="19">
        <v>13290.1153854</v>
      </c>
      <c r="G42" s="245">
        <v>1.9842199855659246E-2</v>
      </c>
      <c r="H42" s="137"/>
      <c r="I42" s="251"/>
    </row>
    <row r="43" spans="1:9">
      <c r="B43" s="20" t="s">
        <v>117</v>
      </c>
      <c r="C43" s="15"/>
      <c r="D43" s="21"/>
      <c r="E43" s="15"/>
      <c r="F43" s="19">
        <v>5387.1403441199154</v>
      </c>
      <c r="G43" s="245">
        <v>8.0430238759206293E-3</v>
      </c>
      <c r="H43" s="137"/>
      <c r="I43" s="251"/>
    </row>
    <row r="44" spans="1:9" ht="15" thickBot="1">
      <c r="B44" s="24" t="s">
        <v>118</v>
      </c>
      <c r="C44" s="25"/>
      <c r="D44" s="25"/>
      <c r="E44" s="25"/>
      <c r="F44" s="26">
        <v>669790.42052181996</v>
      </c>
      <c r="G44" s="247">
        <v>1</v>
      </c>
      <c r="H44" s="137"/>
      <c r="I44" s="251"/>
    </row>
    <row r="45" spans="1:9">
      <c r="B45" s="27"/>
      <c r="C45" s="10"/>
      <c r="D45" s="10"/>
      <c r="E45" s="10"/>
      <c r="F45" s="10"/>
      <c r="G45" s="10"/>
      <c r="H45" s="10"/>
    </row>
    <row r="46" spans="1:9" ht="34.5">
      <c r="B46" s="28" t="s">
        <v>1036</v>
      </c>
      <c r="C46" s="10"/>
      <c r="D46" s="10"/>
      <c r="E46" s="10"/>
      <c r="F46" s="10"/>
      <c r="G46" s="10"/>
      <c r="H46" s="10"/>
    </row>
    <row r="47" spans="1:9" ht="15" thickBot="1">
      <c r="B47" s="28"/>
      <c r="C47" s="10"/>
      <c r="D47" s="10"/>
      <c r="E47" s="10"/>
      <c r="F47" s="10"/>
      <c r="G47" s="10"/>
      <c r="H47" s="10"/>
    </row>
    <row r="48" spans="1:9">
      <c r="B48" s="72"/>
      <c r="C48" s="30"/>
      <c r="D48" s="30"/>
      <c r="E48" s="31"/>
      <c r="F48" s="30"/>
      <c r="G48" s="73"/>
      <c r="H48" s="33"/>
    </row>
    <row r="49" spans="2:8">
      <c r="B49" s="34" t="s">
        <v>600</v>
      </c>
      <c r="C49" s="44"/>
      <c r="D49" s="36"/>
      <c r="E49" s="74"/>
      <c r="F49" s="62"/>
      <c r="G49" s="63"/>
      <c r="H49" s="40"/>
    </row>
    <row r="50" spans="2:8">
      <c r="B50" s="34" t="s">
        <v>601</v>
      </c>
      <c r="C50" s="75" t="s">
        <v>602</v>
      </c>
      <c r="D50" s="36"/>
      <c r="E50" s="74"/>
      <c r="F50" s="62"/>
      <c r="G50" s="63"/>
      <c r="H50" s="40"/>
    </row>
    <row r="51" spans="2:8">
      <c r="B51" s="43" t="s">
        <v>603</v>
      </c>
      <c r="C51" s="82"/>
      <c r="D51" s="76"/>
      <c r="E51" s="83"/>
      <c r="F51" s="39"/>
      <c r="G51" s="63"/>
      <c r="H51" s="40"/>
    </row>
    <row r="52" spans="2:8">
      <c r="B52" s="43" t="s">
        <v>633</v>
      </c>
      <c r="C52" s="39">
        <v>54.766599999999997</v>
      </c>
      <c r="D52" s="76"/>
      <c r="E52" s="83"/>
      <c r="F52" s="39"/>
      <c r="G52" s="63"/>
      <c r="H52" s="84"/>
    </row>
    <row r="53" spans="2:8">
      <c r="B53" s="43" t="s">
        <v>641</v>
      </c>
      <c r="C53" s="39">
        <v>54.208100000000002</v>
      </c>
      <c r="D53" s="76"/>
      <c r="E53" s="83"/>
      <c r="F53" s="39"/>
      <c r="G53" s="63"/>
      <c r="H53" s="84"/>
    </row>
    <row r="54" spans="2:8">
      <c r="B54" s="43" t="s">
        <v>635</v>
      </c>
      <c r="C54" s="39">
        <v>47.860999999999997</v>
      </c>
      <c r="D54" s="76"/>
      <c r="E54" s="83"/>
      <c r="F54" s="39"/>
      <c r="G54" s="63"/>
      <c r="H54" s="84"/>
    </row>
    <row r="55" spans="2:8">
      <c r="B55" s="43" t="s">
        <v>642</v>
      </c>
      <c r="C55" s="39">
        <v>42.3474</v>
      </c>
      <c r="D55" s="36"/>
      <c r="E55" s="74"/>
      <c r="F55" s="39"/>
      <c r="G55" s="63"/>
      <c r="H55" s="84"/>
    </row>
    <row r="56" spans="2:8">
      <c r="B56" s="43" t="s">
        <v>612</v>
      </c>
      <c r="C56" s="39"/>
      <c r="D56" s="36"/>
      <c r="E56" s="74"/>
      <c r="F56" s="39"/>
      <c r="G56" s="63"/>
      <c r="H56" s="40"/>
    </row>
    <row r="57" spans="2:8">
      <c r="B57" s="43" t="s">
        <v>633</v>
      </c>
      <c r="C57" s="39">
        <v>55.698399999999999</v>
      </c>
      <c r="D57" s="36"/>
      <c r="E57" s="74"/>
      <c r="F57" s="36"/>
      <c r="G57" s="63"/>
      <c r="H57" s="40"/>
    </row>
    <row r="58" spans="2:8">
      <c r="B58" s="43" t="s">
        <v>641</v>
      </c>
      <c r="C58" s="39">
        <v>55.130299999999998</v>
      </c>
      <c r="D58" s="36"/>
      <c r="E58" s="74"/>
      <c r="F58" s="39"/>
      <c r="G58" s="63"/>
      <c r="H58" s="40"/>
    </row>
    <row r="59" spans="2:8">
      <c r="B59" s="43" t="s">
        <v>635</v>
      </c>
      <c r="C59" s="39">
        <v>48.637500000000003</v>
      </c>
      <c r="D59" s="36"/>
      <c r="E59" s="74"/>
      <c r="F59" s="39"/>
      <c r="G59" s="63"/>
      <c r="H59" s="40"/>
    </row>
    <row r="60" spans="2:8">
      <c r="B60" s="34" t="s">
        <v>642</v>
      </c>
      <c r="C60" s="39">
        <v>43.034399999999998</v>
      </c>
      <c r="D60" s="36"/>
      <c r="E60" s="74"/>
      <c r="F60" s="39"/>
      <c r="G60" s="63"/>
      <c r="H60" s="40"/>
    </row>
    <row r="61" spans="2:8">
      <c r="B61" s="34" t="s">
        <v>626</v>
      </c>
      <c r="C61" s="41" t="s">
        <v>602</v>
      </c>
      <c r="D61" s="36"/>
      <c r="E61" s="74"/>
      <c r="F61" s="39"/>
      <c r="G61" s="63"/>
      <c r="H61" s="40"/>
    </row>
    <row r="62" spans="2:8">
      <c r="B62" s="34" t="s">
        <v>614</v>
      </c>
      <c r="C62" s="41" t="s">
        <v>602</v>
      </c>
      <c r="D62" s="36"/>
      <c r="E62" s="74"/>
      <c r="F62" s="39"/>
      <c r="G62" s="63"/>
      <c r="H62" s="40"/>
    </row>
    <row r="63" spans="2:8">
      <c r="B63" s="34" t="s">
        <v>627</v>
      </c>
      <c r="C63" s="85" t="s">
        <v>602</v>
      </c>
      <c r="D63" s="36"/>
      <c r="E63" s="74"/>
      <c r="F63" s="39"/>
      <c r="G63" s="63"/>
      <c r="H63" s="40"/>
    </row>
    <row r="64" spans="2:8">
      <c r="B64" s="34" t="s">
        <v>637</v>
      </c>
      <c r="C64" s="50">
        <v>0.62369432648688194</v>
      </c>
      <c r="D64" s="36"/>
      <c r="E64" s="74"/>
      <c r="F64" s="39"/>
      <c r="G64" s="63"/>
      <c r="H64" s="40"/>
    </row>
    <row r="65" spans="2:8">
      <c r="B65" s="34" t="s">
        <v>644</v>
      </c>
      <c r="C65" s="41" t="s">
        <v>602</v>
      </c>
      <c r="D65" s="35"/>
      <c r="E65" s="74"/>
      <c r="F65" s="39"/>
      <c r="G65" s="63"/>
      <c r="H65" s="40"/>
    </row>
    <row r="66" spans="2:8">
      <c r="B66" s="34" t="s">
        <v>643</v>
      </c>
      <c r="C66" s="41" t="s">
        <v>602</v>
      </c>
      <c r="D66" s="39"/>
      <c r="E66" s="64"/>
      <c r="F66" s="39"/>
      <c r="G66" s="63"/>
      <c r="H66" s="40"/>
    </row>
    <row r="67" spans="2:8">
      <c r="B67" s="34" t="s">
        <v>886</v>
      </c>
      <c r="C67" s="41" t="s">
        <v>602</v>
      </c>
      <c r="D67" s="39"/>
      <c r="E67" s="64"/>
      <c r="F67" s="39"/>
      <c r="G67" s="63"/>
      <c r="H67" s="40"/>
    </row>
    <row r="68" spans="2:8">
      <c r="B68" s="34" t="s">
        <v>621</v>
      </c>
      <c r="C68" s="86" t="s">
        <v>602</v>
      </c>
      <c r="D68" s="39"/>
      <c r="E68" s="64"/>
      <c r="F68" s="39"/>
      <c r="G68" s="63"/>
      <c r="H68" s="40"/>
    </row>
    <row r="69" spans="2:8" ht="15" thickBot="1">
      <c r="B69" s="51"/>
      <c r="C69" s="56"/>
      <c r="D69" s="56"/>
      <c r="E69" s="70"/>
      <c r="F69" s="56"/>
      <c r="G69" s="71"/>
      <c r="H69" s="57"/>
    </row>
    <row r="71" spans="2:8">
      <c r="B71" s="259" t="s">
        <v>990</v>
      </c>
      <c r="C71" s="267"/>
      <c r="D71" s="267"/>
      <c r="E71" s="267"/>
      <c r="F71" s="267"/>
      <c r="H71" s="268"/>
    </row>
    <row r="72" spans="2:8">
      <c r="B72" s="267"/>
      <c r="C72" s="267"/>
      <c r="D72" s="267"/>
      <c r="E72" s="267"/>
      <c r="F72" s="267"/>
      <c r="G72" s="267"/>
      <c r="H72" s="268"/>
    </row>
    <row r="73" spans="2:8" ht="15" thickBot="1">
      <c r="B73" s="261" t="s">
        <v>991</v>
      </c>
      <c r="C73" s="267"/>
      <c r="D73" s="267"/>
      <c r="E73" s="267"/>
      <c r="F73" s="267"/>
      <c r="G73" s="267"/>
      <c r="H73" s="268"/>
    </row>
    <row r="74" spans="2:8">
      <c r="B74" s="269" t="s">
        <v>1002</v>
      </c>
      <c r="C74" s="314"/>
      <c r="D74" s="286"/>
      <c r="E74" s="316"/>
      <c r="F74" s="286"/>
      <c r="G74" s="287"/>
    </row>
    <row r="75" spans="2:8" ht="180.75" customHeight="1" thickBot="1">
      <c r="B75" s="270" t="s">
        <v>1003</v>
      </c>
      <c r="C75" s="315"/>
      <c r="D75" s="289"/>
      <c r="E75" s="288"/>
      <c r="F75" s="289"/>
      <c r="G75" s="290"/>
    </row>
    <row r="76" spans="2:8">
      <c r="B76" s="317" t="s">
        <v>995</v>
      </c>
      <c r="C76" s="317"/>
      <c r="D76" s="317"/>
      <c r="E76" s="267"/>
      <c r="F76" s="267"/>
      <c r="G76" s="267"/>
    </row>
    <row r="78" spans="2:8" ht="46" customHeight="1">
      <c r="B78" s="385" t="s">
        <v>1038</v>
      </c>
      <c r="C78" s="385"/>
      <c r="D78" s="385"/>
    </row>
  </sheetData>
  <mergeCells count="4">
    <mergeCell ref="C74:D75"/>
    <mergeCell ref="E74:G75"/>
    <mergeCell ref="B76:D76"/>
    <mergeCell ref="B78:D78"/>
  </mergeCells>
  <conditionalFormatting sqref="F61">
    <cfRule type="cellIs" dxfId="7" priority="2" operator="equal">
      <formula>TRUE</formula>
    </cfRule>
  </conditionalFormatting>
  <conditionalFormatting sqref="F71">
    <cfRule type="cellIs" dxfId="6"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I87"/>
  <sheetViews>
    <sheetView topLeftCell="A18" workbookViewId="0">
      <selection activeCell="B87" sqref="B87:D87"/>
    </sheetView>
  </sheetViews>
  <sheetFormatPr defaultRowHeight="14.5"/>
  <cols>
    <col min="1" max="1" width="7" bestFit="1" customWidth="1"/>
    <col min="2" max="2" width="89.453125" customWidth="1"/>
    <col min="3" max="3" width="16.54296875" customWidth="1"/>
    <col min="4" max="4" width="33.453125" customWidth="1"/>
    <col min="5" max="8" width="16.54296875" customWidth="1"/>
  </cols>
  <sheetData>
    <row r="1" spans="1:9" ht="16.399999999999999" customHeight="1">
      <c r="A1" s="1"/>
      <c r="B1" s="110" t="s">
        <v>1004</v>
      </c>
      <c r="C1" s="1"/>
      <c r="D1" s="1"/>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159</v>
      </c>
      <c r="E4" s="13" t="s">
        <v>3</v>
      </c>
      <c r="F4" s="13" t="s">
        <v>4</v>
      </c>
      <c r="G4" s="242" t="s">
        <v>5</v>
      </c>
      <c r="H4" s="248" t="s">
        <v>521</v>
      </c>
      <c r="I4" s="249" t="s">
        <v>987</v>
      </c>
    </row>
    <row r="5" spans="1:9" ht="13.4" customHeight="1">
      <c r="A5" s="1"/>
      <c r="B5" s="14" t="s">
        <v>160</v>
      </c>
      <c r="C5" s="15"/>
      <c r="D5" s="15"/>
      <c r="E5" s="15"/>
      <c r="F5" s="15"/>
      <c r="G5" s="243"/>
      <c r="H5" s="250"/>
      <c r="I5" s="251"/>
    </row>
    <row r="6" spans="1:9" ht="13.4" customHeight="1">
      <c r="A6" s="1"/>
      <c r="B6" s="14" t="s">
        <v>7</v>
      </c>
      <c r="C6" s="15"/>
      <c r="D6" s="15"/>
      <c r="E6" s="15"/>
      <c r="F6" s="15"/>
      <c r="G6" s="243"/>
      <c r="H6" s="250"/>
      <c r="I6" s="251"/>
    </row>
    <row r="7" spans="1:9" ht="13.4" customHeight="1">
      <c r="A7" s="4"/>
      <c r="B7" s="16" t="s">
        <v>218</v>
      </c>
      <c r="C7" s="15" t="s">
        <v>219</v>
      </c>
      <c r="D7" s="15" t="s">
        <v>220</v>
      </c>
      <c r="E7" s="17">
        <v>38423</v>
      </c>
      <c r="F7" s="18">
        <v>3095.3568799999998</v>
      </c>
      <c r="G7" s="244">
        <v>3.5461695859059852E-2</v>
      </c>
      <c r="H7" s="252"/>
      <c r="I7" s="251"/>
    </row>
    <row r="8" spans="1:9" ht="13.4" customHeight="1">
      <c r="A8" s="4"/>
      <c r="B8" s="16" t="s">
        <v>540</v>
      </c>
      <c r="C8" s="15" t="s">
        <v>541</v>
      </c>
      <c r="D8" s="15" t="s">
        <v>214</v>
      </c>
      <c r="E8" s="17">
        <v>71589</v>
      </c>
      <c r="F8" s="18">
        <v>3087.7051590000001</v>
      </c>
      <c r="G8" s="244">
        <v>3.5374034560728275E-2</v>
      </c>
      <c r="H8" s="252"/>
      <c r="I8" s="251"/>
    </row>
    <row r="9" spans="1:9" ht="13.4" customHeight="1">
      <c r="A9" s="4"/>
      <c r="B9" s="16" t="s">
        <v>303</v>
      </c>
      <c r="C9" s="15" t="s">
        <v>304</v>
      </c>
      <c r="D9" s="15" t="s">
        <v>220</v>
      </c>
      <c r="E9" s="17">
        <v>59638</v>
      </c>
      <c r="F9" s="18">
        <v>3055.135464</v>
      </c>
      <c r="G9" s="244">
        <v>3.5000902588200329E-2</v>
      </c>
      <c r="H9" s="252"/>
      <c r="I9" s="251"/>
    </row>
    <row r="10" spans="1:9" ht="13.4" customHeight="1">
      <c r="A10" s="4"/>
      <c r="B10" s="16" t="s">
        <v>173</v>
      </c>
      <c r="C10" s="15" t="s">
        <v>174</v>
      </c>
      <c r="D10" s="15" t="s">
        <v>175</v>
      </c>
      <c r="E10" s="17">
        <v>266849</v>
      </c>
      <c r="F10" s="18">
        <v>3045.280788</v>
      </c>
      <c r="G10" s="244">
        <v>3.4888003321120804E-2</v>
      </c>
      <c r="H10" s="252"/>
      <c r="I10" s="251"/>
    </row>
    <row r="11" spans="1:9" ht="13.4" customHeight="1">
      <c r="A11" s="4"/>
      <c r="B11" s="16" t="s">
        <v>184</v>
      </c>
      <c r="C11" s="15" t="s">
        <v>185</v>
      </c>
      <c r="D11" s="15" t="s">
        <v>175</v>
      </c>
      <c r="E11" s="17">
        <v>160125</v>
      </c>
      <c r="F11" s="18">
        <v>2962.1523750000001</v>
      </c>
      <c r="G11" s="244">
        <v>3.3935649646460737E-2</v>
      </c>
      <c r="H11" s="252"/>
      <c r="I11" s="251"/>
    </row>
    <row r="12" spans="1:9" ht="13.4" customHeight="1">
      <c r="A12" s="4"/>
      <c r="B12" s="16" t="s">
        <v>376</v>
      </c>
      <c r="C12" s="15" t="s">
        <v>377</v>
      </c>
      <c r="D12" s="15" t="s">
        <v>214</v>
      </c>
      <c r="E12" s="17">
        <v>24853</v>
      </c>
      <c r="F12" s="18">
        <v>2863.1898649999998</v>
      </c>
      <c r="G12" s="244">
        <v>3.2801893970743901E-2</v>
      </c>
      <c r="H12" s="252"/>
      <c r="I12" s="251"/>
    </row>
    <row r="13" spans="1:9" ht="13.4" customHeight="1">
      <c r="A13" s="4"/>
      <c r="B13" s="16" t="s">
        <v>658</v>
      </c>
      <c r="C13" s="15" t="s">
        <v>659</v>
      </c>
      <c r="D13" s="15" t="s">
        <v>220</v>
      </c>
      <c r="E13" s="17">
        <v>178840</v>
      </c>
      <c r="F13" s="18">
        <v>2826.0296800000001</v>
      </c>
      <c r="G13" s="244">
        <v>3.2376171435468289E-2</v>
      </c>
      <c r="H13" s="252"/>
      <c r="I13" s="251"/>
    </row>
    <row r="14" spans="1:9" ht="13.4" customHeight="1">
      <c r="A14" s="4"/>
      <c r="B14" s="16" t="s">
        <v>288</v>
      </c>
      <c r="C14" s="15" t="s">
        <v>289</v>
      </c>
      <c r="D14" s="15" t="s">
        <v>290</v>
      </c>
      <c r="E14" s="17">
        <v>322883</v>
      </c>
      <c r="F14" s="18">
        <v>2811.1808394999998</v>
      </c>
      <c r="G14" s="244">
        <v>3.2206056942670064E-2</v>
      </c>
      <c r="H14" s="252"/>
      <c r="I14" s="251"/>
    </row>
    <row r="15" spans="1:9" ht="13.4" customHeight="1">
      <c r="A15" s="4"/>
      <c r="B15" s="16" t="s">
        <v>548</v>
      </c>
      <c r="C15" s="15" t="s">
        <v>549</v>
      </c>
      <c r="D15" s="15" t="s">
        <v>208</v>
      </c>
      <c r="E15" s="17">
        <v>30816</v>
      </c>
      <c r="F15" s="18">
        <v>2806.2590399999999</v>
      </c>
      <c r="G15" s="244">
        <v>3.2149670760489912E-2</v>
      </c>
      <c r="H15" s="252"/>
      <c r="I15" s="251"/>
    </row>
    <row r="16" spans="1:9" ht="13.4" customHeight="1">
      <c r="A16" s="4"/>
      <c r="B16" s="16" t="s">
        <v>300</v>
      </c>
      <c r="C16" s="15" t="s">
        <v>301</v>
      </c>
      <c r="D16" s="15" t="s">
        <v>189</v>
      </c>
      <c r="E16" s="17">
        <v>168593</v>
      </c>
      <c r="F16" s="18">
        <v>2783.9762089999999</v>
      </c>
      <c r="G16" s="244">
        <v>3.1894389380528056E-2</v>
      </c>
      <c r="H16" s="252"/>
      <c r="I16" s="251"/>
    </row>
    <row r="17" spans="1:9" ht="13.4" customHeight="1">
      <c r="A17" s="4"/>
      <c r="B17" s="16" t="s">
        <v>247</v>
      </c>
      <c r="C17" s="15" t="s">
        <v>248</v>
      </c>
      <c r="D17" s="15" t="s">
        <v>241</v>
      </c>
      <c r="E17" s="17">
        <v>56661</v>
      </c>
      <c r="F17" s="18">
        <v>2762.3370719999998</v>
      </c>
      <c r="G17" s="244">
        <v>3.1646482426759763E-2</v>
      </c>
      <c r="H17" s="252"/>
      <c r="I17" s="251"/>
    </row>
    <row r="18" spans="1:9" ht="13.4" customHeight="1">
      <c r="A18" s="4"/>
      <c r="B18" s="16" t="s">
        <v>266</v>
      </c>
      <c r="C18" s="15" t="s">
        <v>267</v>
      </c>
      <c r="D18" s="15" t="s">
        <v>214</v>
      </c>
      <c r="E18" s="17">
        <v>35157</v>
      </c>
      <c r="F18" s="18">
        <v>2754.0235950000001</v>
      </c>
      <c r="G18" s="244">
        <v>3.1551239776450149E-2</v>
      </c>
      <c r="H18" s="252"/>
      <c r="I18" s="251"/>
    </row>
    <row r="19" spans="1:9" ht="13.4" customHeight="1">
      <c r="A19" s="4"/>
      <c r="B19" s="16" t="s">
        <v>550</v>
      </c>
      <c r="C19" s="15" t="s">
        <v>551</v>
      </c>
      <c r="D19" s="15" t="s">
        <v>214</v>
      </c>
      <c r="E19" s="17">
        <v>48914</v>
      </c>
      <c r="F19" s="18">
        <v>2634.5080400000002</v>
      </c>
      <c r="G19" s="244">
        <v>3.0182019868651752E-2</v>
      </c>
      <c r="H19" s="252"/>
      <c r="I19" s="251"/>
    </row>
    <row r="20" spans="1:9" ht="13.4" customHeight="1">
      <c r="A20" s="4"/>
      <c r="B20" s="16" t="s">
        <v>206</v>
      </c>
      <c r="C20" s="15" t="s">
        <v>207</v>
      </c>
      <c r="D20" s="15" t="s">
        <v>208</v>
      </c>
      <c r="E20" s="17">
        <v>47421</v>
      </c>
      <c r="F20" s="18">
        <v>2617.1649900000002</v>
      </c>
      <c r="G20" s="244">
        <v>2.9983330674413035E-2</v>
      </c>
      <c r="H20" s="252"/>
      <c r="I20" s="251"/>
    </row>
    <row r="21" spans="1:9" ht="13.4" customHeight="1">
      <c r="A21" s="4"/>
      <c r="B21" s="16" t="s">
        <v>666</v>
      </c>
      <c r="C21" s="15" t="s">
        <v>667</v>
      </c>
      <c r="D21" s="15" t="s">
        <v>175</v>
      </c>
      <c r="E21" s="17">
        <v>701324</v>
      </c>
      <c r="F21" s="18">
        <v>2615.5878579999999</v>
      </c>
      <c r="G21" s="244">
        <v>2.9965262394249619E-2</v>
      </c>
      <c r="H21" s="252"/>
      <c r="I21" s="251"/>
    </row>
    <row r="22" spans="1:9" ht="13.4" customHeight="1">
      <c r="A22" s="4"/>
      <c r="B22" s="16" t="s">
        <v>396</v>
      </c>
      <c r="C22" s="15" t="s">
        <v>397</v>
      </c>
      <c r="D22" s="15" t="s">
        <v>278</v>
      </c>
      <c r="E22" s="17">
        <v>137364</v>
      </c>
      <c r="F22" s="18">
        <v>2585.1904800000002</v>
      </c>
      <c r="G22" s="244">
        <v>2.9617017388798461E-2</v>
      </c>
      <c r="H22" s="252"/>
      <c r="I22" s="251"/>
    </row>
    <row r="23" spans="1:9" ht="13.4" customHeight="1">
      <c r="A23" s="4"/>
      <c r="B23" s="16" t="s">
        <v>392</v>
      </c>
      <c r="C23" s="15" t="s">
        <v>393</v>
      </c>
      <c r="D23" s="15" t="s">
        <v>394</v>
      </c>
      <c r="E23" s="17">
        <v>170466</v>
      </c>
      <c r="F23" s="18">
        <v>2573.3547359999998</v>
      </c>
      <c r="G23" s="244">
        <v>2.9481422182731726E-2</v>
      </c>
      <c r="H23" s="252"/>
      <c r="I23" s="251"/>
    </row>
    <row r="24" spans="1:9" ht="13.4" customHeight="1">
      <c r="A24" s="4"/>
      <c r="B24" s="16" t="s">
        <v>538</v>
      </c>
      <c r="C24" s="15" t="s">
        <v>539</v>
      </c>
      <c r="D24" s="15" t="s">
        <v>525</v>
      </c>
      <c r="E24" s="17">
        <v>1542119</v>
      </c>
      <c r="F24" s="18">
        <v>2562.6933542000002</v>
      </c>
      <c r="G24" s="244">
        <v>2.9359280958476862E-2</v>
      </c>
      <c r="H24" s="252"/>
      <c r="I24" s="251"/>
    </row>
    <row r="25" spans="1:9" ht="13.4" customHeight="1">
      <c r="A25" s="4"/>
      <c r="B25" s="16" t="s">
        <v>546</v>
      </c>
      <c r="C25" s="15" t="s">
        <v>547</v>
      </c>
      <c r="D25" s="15" t="s">
        <v>298</v>
      </c>
      <c r="E25" s="17">
        <v>13677</v>
      </c>
      <c r="F25" s="18">
        <v>2515.33707</v>
      </c>
      <c r="G25" s="244">
        <v>2.8816747669935475E-2</v>
      </c>
      <c r="H25" s="252"/>
      <c r="I25" s="251"/>
    </row>
    <row r="26" spans="1:9" ht="13.4" customHeight="1">
      <c r="A26" s="4"/>
      <c r="B26" s="16" t="s">
        <v>262</v>
      </c>
      <c r="C26" s="15" t="s">
        <v>263</v>
      </c>
      <c r="D26" s="15" t="s">
        <v>264</v>
      </c>
      <c r="E26" s="17">
        <v>92168</v>
      </c>
      <c r="F26" s="18">
        <v>2410.9305439999998</v>
      </c>
      <c r="G26" s="244">
        <v>2.7620623082610662E-2</v>
      </c>
      <c r="H26" s="252"/>
      <c r="I26" s="251"/>
    </row>
    <row r="27" spans="1:9" ht="13.4" customHeight="1">
      <c r="A27" s="4"/>
      <c r="B27" s="16" t="s">
        <v>244</v>
      </c>
      <c r="C27" s="15" t="s">
        <v>245</v>
      </c>
      <c r="D27" s="15" t="s">
        <v>208</v>
      </c>
      <c r="E27" s="17">
        <v>131324</v>
      </c>
      <c r="F27" s="18">
        <v>2389.4401800000001</v>
      </c>
      <c r="G27" s="244">
        <v>2.7374420534209042E-2</v>
      </c>
      <c r="H27" s="252"/>
      <c r="I27" s="251"/>
    </row>
    <row r="28" spans="1:9" ht="13.4" customHeight="1">
      <c r="A28" s="4"/>
      <c r="B28" s="16" t="s">
        <v>191</v>
      </c>
      <c r="C28" s="15" t="s">
        <v>192</v>
      </c>
      <c r="D28" s="15" t="s">
        <v>171</v>
      </c>
      <c r="E28" s="17">
        <v>605903</v>
      </c>
      <c r="F28" s="18">
        <v>2369.6866329999998</v>
      </c>
      <c r="G28" s="244">
        <v>2.71481156837481E-2</v>
      </c>
      <c r="H28" s="252"/>
      <c r="I28" s="251"/>
    </row>
    <row r="29" spans="1:9" ht="13.4" customHeight="1">
      <c r="A29" s="4"/>
      <c r="B29" s="16" t="s">
        <v>428</v>
      </c>
      <c r="C29" s="15" t="s">
        <v>429</v>
      </c>
      <c r="D29" s="15" t="s">
        <v>394</v>
      </c>
      <c r="E29" s="17">
        <v>43657</v>
      </c>
      <c r="F29" s="18">
        <v>2364.6814049999998</v>
      </c>
      <c r="G29" s="244">
        <v>2.7090773709971802E-2</v>
      </c>
      <c r="H29" s="252"/>
      <c r="I29" s="251"/>
    </row>
    <row r="30" spans="1:9" ht="13.4" customHeight="1">
      <c r="A30" s="4"/>
      <c r="B30" s="16" t="s">
        <v>664</v>
      </c>
      <c r="C30" s="15" t="s">
        <v>665</v>
      </c>
      <c r="D30" s="15" t="s">
        <v>175</v>
      </c>
      <c r="E30" s="17">
        <v>554526</v>
      </c>
      <c r="F30" s="18">
        <v>2353.131081</v>
      </c>
      <c r="G30" s="244">
        <v>2.6958448394138881E-2</v>
      </c>
      <c r="H30" s="252"/>
      <c r="I30" s="251"/>
    </row>
    <row r="31" spans="1:9" ht="13.4" customHeight="1">
      <c r="A31" s="4"/>
      <c r="B31" s="16" t="s">
        <v>656</v>
      </c>
      <c r="C31" s="15" t="s">
        <v>657</v>
      </c>
      <c r="D31" s="15" t="s">
        <v>208</v>
      </c>
      <c r="E31" s="17">
        <v>162421</v>
      </c>
      <c r="F31" s="18">
        <v>2352.830606</v>
      </c>
      <c r="G31" s="244">
        <v>2.6955006027563285E-2</v>
      </c>
      <c r="H31" s="252"/>
      <c r="I31" s="251"/>
    </row>
    <row r="32" spans="1:9" ht="13.4" customHeight="1">
      <c r="A32" s="4"/>
      <c r="B32" s="16" t="s">
        <v>662</v>
      </c>
      <c r="C32" s="15" t="s">
        <v>663</v>
      </c>
      <c r="D32" s="15" t="s">
        <v>426</v>
      </c>
      <c r="E32" s="17">
        <v>2751169</v>
      </c>
      <c r="F32" s="18">
        <v>2339.5941176000001</v>
      </c>
      <c r="G32" s="244">
        <v>2.680336331104306E-2</v>
      </c>
      <c r="H32" s="252"/>
      <c r="I32" s="251"/>
    </row>
    <row r="33" spans="1:9" ht="13.4" customHeight="1">
      <c r="A33" s="4"/>
      <c r="B33" s="16" t="s">
        <v>660</v>
      </c>
      <c r="C33" s="15" t="s">
        <v>661</v>
      </c>
      <c r="D33" s="15" t="s">
        <v>278</v>
      </c>
      <c r="E33" s="17">
        <v>141074</v>
      </c>
      <c r="F33" s="18">
        <v>2290.6185380000002</v>
      </c>
      <c r="G33" s="244">
        <v>2.6242278700890975E-2</v>
      </c>
      <c r="H33" s="252"/>
      <c r="I33" s="251"/>
    </row>
    <row r="34" spans="1:9" ht="13.4" customHeight="1">
      <c r="A34" s="4"/>
      <c r="B34" s="16" t="s">
        <v>256</v>
      </c>
      <c r="C34" s="15" t="s">
        <v>257</v>
      </c>
      <c r="D34" s="15" t="s">
        <v>175</v>
      </c>
      <c r="E34" s="17">
        <v>73004</v>
      </c>
      <c r="F34" s="18">
        <v>2277.4327840000001</v>
      </c>
      <c r="G34" s="244">
        <v>2.6091217218758941E-2</v>
      </c>
      <c r="H34" s="252"/>
      <c r="I34" s="251"/>
    </row>
    <row r="35" spans="1:9" ht="13.4" customHeight="1">
      <c r="A35" s="4"/>
      <c r="B35" s="16" t="s">
        <v>654</v>
      </c>
      <c r="C35" s="15" t="s">
        <v>655</v>
      </c>
      <c r="D35" s="15" t="s">
        <v>305</v>
      </c>
      <c r="E35" s="17">
        <v>417314</v>
      </c>
      <c r="F35" s="18">
        <v>2250.1570879999999</v>
      </c>
      <c r="G35" s="244">
        <v>2.5778735500690885E-2</v>
      </c>
      <c r="H35" s="252"/>
      <c r="I35" s="251"/>
    </row>
    <row r="36" spans="1:9" ht="13.4" customHeight="1">
      <c r="A36" s="4"/>
      <c r="B36" s="16" t="s">
        <v>259</v>
      </c>
      <c r="C36" s="15" t="s">
        <v>260</v>
      </c>
      <c r="D36" s="15" t="s">
        <v>261</v>
      </c>
      <c r="E36" s="17">
        <v>579527</v>
      </c>
      <c r="F36" s="18">
        <v>2247.6954694999999</v>
      </c>
      <c r="G36" s="244">
        <v>2.5750534175301862E-2</v>
      </c>
      <c r="H36" s="252"/>
      <c r="I36" s="251"/>
    </row>
    <row r="37" spans="1:9" ht="13.4" customHeight="1">
      <c r="A37" s="4"/>
      <c r="B37" s="16" t="s">
        <v>351</v>
      </c>
      <c r="C37" s="15" t="s">
        <v>352</v>
      </c>
      <c r="D37" s="15" t="s">
        <v>40</v>
      </c>
      <c r="E37" s="17">
        <v>780873</v>
      </c>
      <c r="F37" s="18">
        <v>2219.6315024999999</v>
      </c>
      <c r="G37" s="244">
        <v>2.5429021696794799E-2</v>
      </c>
      <c r="H37" s="252"/>
      <c r="I37" s="251"/>
    </row>
    <row r="38" spans="1:9" ht="13.4" customHeight="1">
      <c r="A38" s="4"/>
      <c r="B38" s="16" t="s">
        <v>382</v>
      </c>
      <c r="C38" s="15" t="s">
        <v>383</v>
      </c>
      <c r="D38" s="15" t="s">
        <v>384</v>
      </c>
      <c r="E38" s="17">
        <v>516281</v>
      </c>
      <c r="F38" s="18">
        <v>2138.1777615000001</v>
      </c>
      <c r="G38" s="244">
        <v>2.4495853761107644E-2</v>
      </c>
      <c r="H38" s="252"/>
      <c r="I38" s="251"/>
    </row>
    <row r="39" spans="1:9" ht="13.4" customHeight="1">
      <c r="A39" s="4"/>
      <c r="B39" s="16" t="s">
        <v>273</v>
      </c>
      <c r="C39" s="15" t="s">
        <v>274</v>
      </c>
      <c r="D39" s="15" t="s">
        <v>175</v>
      </c>
      <c r="E39" s="17">
        <v>83880</v>
      </c>
      <c r="F39" s="18">
        <v>1702.00908</v>
      </c>
      <c r="G39" s="244">
        <v>1.9498923931614072E-2</v>
      </c>
      <c r="H39" s="252"/>
      <c r="I39" s="251"/>
    </row>
    <row r="40" spans="1:9" ht="13.4" customHeight="1">
      <c r="A40" s="4"/>
      <c r="B40" s="16" t="s">
        <v>668</v>
      </c>
      <c r="C40" s="15" t="s">
        <v>669</v>
      </c>
      <c r="D40" s="15" t="s">
        <v>220</v>
      </c>
      <c r="E40" s="17">
        <v>22948</v>
      </c>
      <c r="F40" s="18">
        <v>1319.8542199999999</v>
      </c>
      <c r="G40" s="244">
        <v>1.5120798907018654E-2</v>
      </c>
      <c r="H40" s="252"/>
      <c r="I40" s="251"/>
    </row>
    <row r="41" spans="1:9" ht="13.4" customHeight="1">
      <c r="A41" s="4"/>
      <c r="B41" s="16" t="s">
        <v>369</v>
      </c>
      <c r="C41" s="15" t="s">
        <v>370</v>
      </c>
      <c r="D41" s="15" t="s">
        <v>371</v>
      </c>
      <c r="E41" s="17">
        <v>36062</v>
      </c>
      <c r="F41" s="18">
        <v>611.79183</v>
      </c>
      <c r="G41" s="244">
        <v>7.0089416650779375E-3</v>
      </c>
      <c r="H41" s="252"/>
      <c r="I41" s="251"/>
    </row>
    <row r="42" spans="1:9" ht="13.4" customHeight="1">
      <c r="A42" s="4"/>
      <c r="B42" s="16" t="s">
        <v>670</v>
      </c>
      <c r="C42" s="15" t="s">
        <v>671</v>
      </c>
      <c r="D42" s="15" t="s">
        <v>308</v>
      </c>
      <c r="E42" s="17">
        <v>285311</v>
      </c>
      <c r="F42" s="18">
        <v>399.9204287</v>
      </c>
      <c r="G42" s="244">
        <v>4.5816547687981719E-3</v>
      </c>
      <c r="H42" s="252"/>
      <c r="I42" s="251"/>
    </row>
    <row r="43" spans="1:9" ht="13.4" customHeight="1">
      <c r="A43" s="4"/>
      <c r="B43" s="14" t="s">
        <v>22</v>
      </c>
      <c r="C43" s="15"/>
      <c r="D43" s="15"/>
      <c r="E43" s="15"/>
      <c r="F43" s="19">
        <v>86994.046763499995</v>
      </c>
      <c r="G43" s="245">
        <v>0.99663998287527589</v>
      </c>
      <c r="H43" s="137"/>
      <c r="I43" s="251"/>
    </row>
    <row r="44" spans="1:9" ht="13.4" customHeight="1">
      <c r="A44" s="1"/>
      <c r="B44" s="20" t="s">
        <v>23</v>
      </c>
      <c r="C44" s="21"/>
      <c r="D44" s="21"/>
      <c r="E44" s="21"/>
      <c r="F44" s="22" t="s">
        <v>24</v>
      </c>
      <c r="G44" s="246" t="s">
        <v>24</v>
      </c>
      <c r="H44" s="137"/>
      <c r="I44" s="251"/>
    </row>
    <row r="45" spans="1:9" ht="13.4" customHeight="1">
      <c r="A45" s="1"/>
      <c r="B45" s="20" t="s">
        <v>22</v>
      </c>
      <c r="C45" s="21"/>
      <c r="D45" s="21"/>
      <c r="E45" s="21"/>
      <c r="F45" s="22" t="s">
        <v>24</v>
      </c>
      <c r="G45" s="246" t="s">
        <v>24</v>
      </c>
      <c r="H45" s="137"/>
      <c r="I45" s="251"/>
    </row>
    <row r="46" spans="1:9" ht="13.4" customHeight="1">
      <c r="A46" s="1"/>
      <c r="B46" s="20" t="s">
        <v>520</v>
      </c>
      <c r="C46" s="23"/>
      <c r="D46" s="21"/>
      <c r="E46" s="23"/>
      <c r="F46" s="19">
        <v>86994.046763499995</v>
      </c>
      <c r="G46" s="245">
        <v>0.99663998287527589</v>
      </c>
      <c r="H46" s="137"/>
      <c r="I46" s="251"/>
    </row>
    <row r="47" spans="1:9" ht="13.4" customHeight="1">
      <c r="A47" s="1"/>
      <c r="B47" s="14" t="s">
        <v>112</v>
      </c>
      <c r="C47" s="15"/>
      <c r="D47" s="15"/>
      <c r="E47" s="15"/>
      <c r="F47" s="15"/>
      <c r="G47" s="243"/>
      <c r="H47" s="250"/>
      <c r="I47" s="251"/>
    </row>
    <row r="48" spans="1:9" ht="13.4" customHeight="1">
      <c r="A48" s="4"/>
      <c r="B48" s="16" t="s">
        <v>114</v>
      </c>
      <c r="C48" s="15"/>
      <c r="D48" s="15" t="s">
        <v>115</v>
      </c>
      <c r="E48" s="17"/>
      <c r="F48" s="18">
        <v>296.3689483</v>
      </c>
      <c r="G48" s="244">
        <v>3.39532593950331E-3</v>
      </c>
      <c r="H48" s="252"/>
      <c r="I48" s="251"/>
    </row>
    <row r="49" spans="1:9" ht="13.4" customHeight="1">
      <c r="A49" s="1"/>
      <c r="B49" s="14" t="s">
        <v>22</v>
      </c>
      <c r="C49" s="15"/>
      <c r="D49" s="15"/>
      <c r="E49" s="15"/>
      <c r="F49" s="19">
        <v>296.3689483</v>
      </c>
      <c r="G49" s="245">
        <v>3.39532593950331E-3</v>
      </c>
      <c r="H49" s="137"/>
      <c r="I49" s="251"/>
    </row>
    <row r="50" spans="1:9">
      <c r="B50" s="20" t="s">
        <v>520</v>
      </c>
      <c r="C50" s="23"/>
      <c r="D50" s="21"/>
      <c r="E50" s="23"/>
      <c r="F50" s="19">
        <v>296.3689483</v>
      </c>
      <c r="G50" s="245">
        <v>3.39532593950331E-3</v>
      </c>
      <c r="H50" s="137"/>
      <c r="I50" s="251"/>
    </row>
    <row r="51" spans="1:9">
      <c r="B51" s="20" t="s">
        <v>117</v>
      </c>
      <c r="C51" s="15"/>
      <c r="D51" s="21"/>
      <c r="E51" s="15"/>
      <c r="F51" s="19">
        <v>-3.0820122981613198</v>
      </c>
      <c r="G51" s="245">
        <v>-3.5308814779147154E-5</v>
      </c>
      <c r="H51" s="137"/>
      <c r="I51" s="251"/>
    </row>
    <row r="52" spans="1:9" ht="15" thickBot="1">
      <c r="B52" s="24" t="s">
        <v>118</v>
      </c>
      <c r="C52" s="25"/>
      <c r="D52" s="25"/>
      <c r="E52" s="25"/>
      <c r="F52" s="26">
        <v>87287.333699501833</v>
      </c>
      <c r="G52" s="247">
        <v>1</v>
      </c>
      <c r="H52" s="137"/>
      <c r="I52" s="251"/>
    </row>
    <row r="53" spans="1:9">
      <c r="B53" s="27"/>
      <c r="C53" s="10"/>
      <c r="D53" s="10"/>
      <c r="E53" s="10"/>
      <c r="F53" s="10"/>
      <c r="G53" s="10"/>
      <c r="H53" s="10"/>
    </row>
    <row r="54" spans="1:9" ht="34.5">
      <c r="B54" s="28" t="s">
        <v>1036</v>
      </c>
      <c r="C54" s="10"/>
      <c r="D54" s="10"/>
      <c r="E54" s="10"/>
      <c r="F54" s="10"/>
      <c r="G54" s="10"/>
      <c r="H54" s="10"/>
    </row>
    <row r="55" spans="1:9">
      <c r="B55" s="28"/>
      <c r="C55" s="10"/>
      <c r="D55" s="10"/>
      <c r="E55" s="10"/>
      <c r="F55" s="10"/>
      <c r="G55" s="10"/>
      <c r="H55" s="10"/>
    </row>
    <row r="56" spans="1:9" ht="15" thickBot="1">
      <c r="B56" s="28" t="s">
        <v>115</v>
      </c>
      <c r="C56" s="10"/>
      <c r="D56" s="10"/>
      <c r="E56" s="10"/>
      <c r="F56" s="10"/>
      <c r="G56" s="10"/>
      <c r="H56" s="10"/>
    </row>
    <row r="57" spans="1:9">
      <c r="B57" s="72"/>
      <c r="C57" s="30"/>
      <c r="D57" s="30"/>
      <c r="E57" s="31"/>
      <c r="F57" s="30"/>
      <c r="G57" s="73"/>
      <c r="H57" s="33"/>
    </row>
    <row r="58" spans="1:9">
      <c r="B58" s="34" t="s">
        <v>600</v>
      </c>
      <c r="C58" s="35"/>
      <c r="D58" s="36"/>
      <c r="E58" s="74"/>
      <c r="F58" s="62"/>
      <c r="G58" s="63"/>
      <c r="H58" s="40"/>
    </row>
    <row r="59" spans="1:9">
      <c r="B59" s="34" t="s">
        <v>601</v>
      </c>
      <c r="C59" s="44" t="s">
        <v>602</v>
      </c>
      <c r="D59" s="36"/>
      <c r="E59" s="74"/>
      <c r="F59" s="62"/>
      <c r="G59" s="63"/>
      <c r="H59" s="40"/>
    </row>
    <row r="60" spans="1:9">
      <c r="B60" s="34" t="s">
        <v>603</v>
      </c>
      <c r="C60" s="75"/>
      <c r="D60" s="36"/>
      <c r="E60" s="74"/>
      <c r="F60" s="62"/>
      <c r="G60" s="63"/>
      <c r="H60" s="40"/>
    </row>
    <row r="61" spans="1:9">
      <c r="B61" s="43" t="s">
        <v>633</v>
      </c>
      <c r="C61" s="39">
        <v>19.435199999999998</v>
      </c>
      <c r="D61" s="76"/>
      <c r="E61" s="74"/>
      <c r="F61" s="39"/>
      <c r="G61" s="63"/>
      <c r="H61" s="84"/>
    </row>
    <row r="62" spans="1:9">
      <c r="B62" s="43" t="s">
        <v>634</v>
      </c>
      <c r="C62" s="39">
        <v>19.435199999999998</v>
      </c>
      <c r="D62" s="76"/>
      <c r="E62" s="74"/>
      <c r="F62" s="39"/>
      <c r="G62" s="63"/>
      <c r="H62" s="84"/>
    </row>
    <row r="63" spans="1:9">
      <c r="B63" s="43" t="s">
        <v>635</v>
      </c>
      <c r="C63" s="39">
        <v>18.343299999999999</v>
      </c>
      <c r="D63" s="76"/>
      <c r="E63" s="74"/>
      <c r="F63" s="39"/>
      <c r="G63" s="63"/>
      <c r="H63" s="84"/>
    </row>
    <row r="64" spans="1:9">
      <c r="B64" s="43" t="s">
        <v>636</v>
      </c>
      <c r="C64" s="39">
        <v>18.343299999999999</v>
      </c>
      <c r="D64" s="76"/>
      <c r="E64" s="74"/>
      <c r="F64" s="39"/>
      <c r="G64" s="63"/>
      <c r="H64" s="84"/>
    </row>
    <row r="65" spans="2:8">
      <c r="B65" s="43" t="s">
        <v>612</v>
      </c>
      <c r="C65" s="35"/>
      <c r="D65" s="36"/>
      <c r="E65" s="74"/>
      <c r="F65" s="39"/>
      <c r="G65" s="63"/>
      <c r="H65" s="40"/>
    </row>
    <row r="66" spans="2:8">
      <c r="B66" s="43" t="s">
        <v>633</v>
      </c>
      <c r="C66" s="39">
        <v>20.3642</v>
      </c>
      <c r="D66" s="36"/>
      <c r="E66" s="74"/>
      <c r="F66" s="39"/>
      <c r="G66" s="63"/>
      <c r="H66" s="40"/>
    </row>
    <row r="67" spans="2:8">
      <c r="B67" s="43" t="s">
        <v>634</v>
      </c>
      <c r="C67" s="39">
        <v>20.3642</v>
      </c>
      <c r="D67" s="36"/>
      <c r="E67" s="74"/>
      <c r="F67" s="36"/>
      <c r="G67" s="63"/>
      <c r="H67" s="40"/>
    </row>
    <row r="68" spans="2:8">
      <c r="B68" s="43" t="s">
        <v>635</v>
      </c>
      <c r="C68" s="39">
        <v>19.1982</v>
      </c>
      <c r="D68" s="36"/>
      <c r="E68" s="74"/>
      <c r="F68" s="39"/>
      <c r="G68" s="63"/>
      <c r="H68" s="40"/>
    </row>
    <row r="69" spans="2:8">
      <c r="B69" s="43" t="s">
        <v>636</v>
      </c>
      <c r="C69" s="39">
        <v>19.1982</v>
      </c>
      <c r="D69" s="36"/>
      <c r="E69" s="74"/>
      <c r="F69" s="39"/>
      <c r="G69" s="63"/>
      <c r="H69" s="40"/>
    </row>
    <row r="70" spans="2:8">
      <c r="B70" s="34" t="s">
        <v>626</v>
      </c>
      <c r="C70" s="41" t="s">
        <v>602</v>
      </c>
      <c r="D70" s="36"/>
      <c r="E70" s="74"/>
      <c r="F70" s="39"/>
      <c r="G70" s="63"/>
      <c r="H70" s="40"/>
    </row>
    <row r="71" spans="2:8">
      <c r="B71" s="34" t="s">
        <v>614</v>
      </c>
      <c r="C71" s="41" t="s">
        <v>602</v>
      </c>
      <c r="D71" s="36"/>
      <c r="E71" s="74"/>
      <c r="F71" s="39"/>
      <c r="G71" s="63"/>
      <c r="H71" s="40"/>
    </row>
    <row r="72" spans="2:8">
      <c r="B72" s="34" t="s">
        <v>627</v>
      </c>
      <c r="C72" s="41" t="s">
        <v>602</v>
      </c>
      <c r="D72" s="36"/>
      <c r="E72" s="74"/>
      <c r="F72" s="39"/>
      <c r="G72" s="63"/>
      <c r="H72" s="40"/>
    </row>
    <row r="73" spans="2:8">
      <c r="B73" s="34" t="s">
        <v>637</v>
      </c>
      <c r="C73" s="50">
        <v>1.0368088364451273</v>
      </c>
      <c r="D73" s="36"/>
      <c r="E73" s="74"/>
      <c r="F73" s="39"/>
      <c r="G73" s="63"/>
      <c r="H73" s="40"/>
    </row>
    <row r="74" spans="2:8">
      <c r="B74" s="34" t="s">
        <v>644</v>
      </c>
      <c r="C74" s="41" t="s">
        <v>602</v>
      </c>
      <c r="D74" s="36"/>
      <c r="E74" s="74"/>
      <c r="F74" s="39"/>
      <c r="G74" s="63"/>
      <c r="H74" s="40"/>
    </row>
    <row r="75" spans="2:8">
      <c r="B75" s="34" t="s">
        <v>638</v>
      </c>
      <c r="C75" s="41" t="s">
        <v>602</v>
      </c>
      <c r="D75" s="35"/>
      <c r="E75" s="74"/>
      <c r="F75" s="39"/>
      <c r="G75" s="63"/>
      <c r="H75" s="40"/>
    </row>
    <row r="76" spans="2:8">
      <c r="B76" s="34" t="s">
        <v>886</v>
      </c>
      <c r="C76" s="41" t="s">
        <v>602</v>
      </c>
      <c r="D76" s="39"/>
      <c r="E76" s="64"/>
      <c r="F76" s="39"/>
      <c r="G76" s="63"/>
      <c r="H76" s="40"/>
    </row>
    <row r="77" spans="2:8">
      <c r="B77" s="34" t="s">
        <v>621</v>
      </c>
      <c r="C77" s="41" t="s">
        <v>602</v>
      </c>
      <c r="D77" s="39"/>
      <c r="E77" s="64"/>
      <c r="F77" s="39"/>
      <c r="G77" s="63"/>
      <c r="H77" s="40"/>
    </row>
    <row r="78" spans="2:8" ht="15" thickBot="1">
      <c r="B78" s="107"/>
      <c r="C78" s="71"/>
      <c r="D78" s="71"/>
      <c r="E78" s="71"/>
      <c r="F78" s="71"/>
      <c r="G78" s="71"/>
      <c r="H78" s="57"/>
    </row>
    <row r="80" spans="2:8">
      <c r="B80" s="259" t="s">
        <v>990</v>
      </c>
      <c r="C80" s="271"/>
      <c r="E80" s="271"/>
      <c r="G80" s="271"/>
    </row>
    <row r="81" spans="2:7">
      <c r="B81" s="271"/>
      <c r="C81" s="271"/>
      <c r="D81" s="271"/>
      <c r="E81" s="271"/>
      <c r="F81" s="271"/>
      <c r="G81" s="271"/>
    </row>
    <row r="82" spans="2:7" ht="15" thickBot="1">
      <c r="B82" s="261" t="s">
        <v>991</v>
      </c>
      <c r="C82" s="271"/>
      <c r="D82" s="271"/>
      <c r="E82" s="271"/>
      <c r="F82" s="271"/>
      <c r="G82" s="271"/>
    </row>
    <row r="83" spans="2:7" ht="15" thickBot="1">
      <c r="B83" s="262" t="s">
        <v>1005</v>
      </c>
      <c r="C83" s="318"/>
      <c r="D83" s="319"/>
      <c r="E83" s="322" t="s">
        <v>1006</v>
      </c>
      <c r="F83" s="319"/>
      <c r="G83" s="323"/>
    </row>
    <row r="84" spans="2:7" ht="178.5" customHeight="1" thickBot="1">
      <c r="B84" s="272" t="s">
        <v>1007</v>
      </c>
      <c r="C84" s="320"/>
      <c r="D84" s="321"/>
      <c r="E84" s="324"/>
      <c r="F84" s="321"/>
      <c r="G84" s="325"/>
    </row>
    <row r="85" spans="2:7">
      <c r="B85" s="291" t="s">
        <v>995</v>
      </c>
      <c r="C85" s="291"/>
      <c r="D85" s="291"/>
      <c r="E85" s="271"/>
      <c r="F85" s="271"/>
      <c r="G85" s="271"/>
    </row>
    <row r="87" spans="2:7" ht="57" customHeight="1">
      <c r="B87" s="385" t="s">
        <v>1038</v>
      </c>
      <c r="C87" s="385"/>
      <c r="D87" s="385"/>
    </row>
  </sheetData>
  <mergeCells count="4">
    <mergeCell ref="C83:D84"/>
    <mergeCell ref="E83:G84"/>
    <mergeCell ref="B85:D85"/>
    <mergeCell ref="B87:D87"/>
  </mergeCells>
  <conditionalFormatting sqref="F50">
    <cfRule type="cellIs" dxfId="5" priority="2" operator="equal">
      <formula>TRUE</formula>
    </cfRule>
  </conditionalFormatting>
  <conditionalFormatting sqref="F83:F84">
    <cfRule type="cellIs" dxfId="4"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I103"/>
  <sheetViews>
    <sheetView topLeftCell="A78" workbookViewId="0">
      <selection activeCell="B103" sqref="B103:D103"/>
    </sheetView>
  </sheetViews>
  <sheetFormatPr defaultRowHeight="14.5"/>
  <cols>
    <col min="1" max="1" width="3.453125" customWidth="1"/>
    <col min="2" max="2" width="69.453125" customWidth="1"/>
    <col min="3" max="3" width="16.54296875" customWidth="1"/>
    <col min="4" max="4" width="33.453125" customWidth="1"/>
    <col min="5" max="8" width="16.54296875" customWidth="1"/>
  </cols>
  <sheetData>
    <row r="1" spans="1:9" ht="16.399999999999999" customHeight="1">
      <c r="A1" s="1"/>
      <c r="B1" s="326" t="s">
        <v>1008</v>
      </c>
      <c r="C1" s="326"/>
      <c r="D1" s="326"/>
      <c r="E1" s="326"/>
      <c r="F1" s="326"/>
      <c r="G1" s="326"/>
      <c r="H1" s="326"/>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159</v>
      </c>
      <c r="E4" s="13" t="s">
        <v>3</v>
      </c>
      <c r="F4" s="13" t="s">
        <v>4</v>
      </c>
      <c r="G4" s="242" t="s">
        <v>5</v>
      </c>
      <c r="H4" s="248" t="s">
        <v>521</v>
      </c>
      <c r="I4" s="249" t="s">
        <v>987</v>
      </c>
    </row>
    <row r="5" spans="1:9" ht="13.4" customHeight="1">
      <c r="A5" s="1"/>
      <c r="B5" s="14" t="s">
        <v>160</v>
      </c>
      <c r="C5" s="15"/>
      <c r="D5" s="15"/>
      <c r="E5" s="15"/>
      <c r="F5" s="15"/>
      <c r="G5" s="243"/>
      <c r="H5" s="250"/>
      <c r="I5" s="251"/>
    </row>
    <row r="6" spans="1:9" ht="13.4" customHeight="1">
      <c r="A6" s="1"/>
      <c r="B6" s="14" t="s">
        <v>7</v>
      </c>
      <c r="C6" s="15"/>
      <c r="D6" s="15"/>
      <c r="E6" s="15"/>
      <c r="F6" s="15"/>
      <c r="G6" s="243"/>
      <c r="H6" s="250"/>
      <c r="I6" s="251"/>
    </row>
    <row r="7" spans="1:9" ht="13.4" customHeight="1">
      <c r="A7" s="4" t="s">
        <v>161</v>
      </c>
      <c r="B7" s="16" t="s">
        <v>162</v>
      </c>
      <c r="C7" s="15" t="s">
        <v>163</v>
      </c>
      <c r="D7" s="15" t="s">
        <v>164</v>
      </c>
      <c r="E7" s="17">
        <v>95535</v>
      </c>
      <c r="F7" s="18">
        <v>714.74510250000003</v>
      </c>
      <c r="G7" s="244">
        <v>0.10223269398452622</v>
      </c>
      <c r="H7" s="252"/>
      <c r="I7" s="251"/>
    </row>
    <row r="8" spans="1:9" ht="13.4" customHeight="1">
      <c r="A8" s="4" t="s">
        <v>165</v>
      </c>
      <c r="B8" s="16" t="s">
        <v>166</v>
      </c>
      <c r="C8" s="15" t="s">
        <v>167</v>
      </c>
      <c r="D8" s="15" t="s">
        <v>164</v>
      </c>
      <c r="E8" s="17">
        <v>44628</v>
      </c>
      <c r="F8" s="18">
        <v>640.59031200000004</v>
      </c>
      <c r="G8" s="244">
        <v>9.1626053969566273E-2</v>
      </c>
      <c r="H8" s="252"/>
      <c r="I8" s="251"/>
    </row>
    <row r="9" spans="1:9" ht="13.4" customHeight="1">
      <c r="A9" s="4" t="s">
        <v>309</v>
      </c>
      <c r="B9" s="16" t="s">
        <v>310</v>
      </c>
      <c r="C9" s="15" t="s">
        <v>311</v>
      </c>
      <c r="D9" s="15" t="s">
        <v>308</v>
      </c>
      <c r="E9" s="17">
        <v>42162</v>
      </c>
      <c r="F9" s="18">
        <v>551.39463599999999</v>
      </c>
      <c r="G9" s="244">
        <v>7.886805924199701E-2</v>
      </c>
      <c r="H9" s="252"/>
      <c r="I9" s="251"/>
    </row>
    <row r="10" spans="1:9" ht="13.4" customHeight="1">
      <c r="A10" s="4" t="s">
        <v>186</v>
      </c>
      <c r="B10" s="16" t="s">
        <v>169</v>
      </c>
      <c r="C10" s="15" t="s">
        <v>170</v>
      </c>
      <c r="D10" s="15" t="s">
        <v>171</v>
      </c>
      <c r="E10" s="17">
        <v>18709</v>
      </c>
      <c r="F10" s="18">
        <v>368.94148000000001</v>
      </c>
      <c r="G10" s="244">
        <v>5.2771094605769897E-2</v>
      </c>
      <c r="H10" s="252"/>
      <c r="I10" s="251"/>
    </row>
    <row r="11" spans="1:9" ht="13.4" customHeight="1">
      <c r="A11" s="4" t="s">
        <v>168</v>
      </c>
      <c r="B11" s="16" t="s">
        <v>181</v>
      </c>
      <c r="C11" s="15" t="s">
        <v>182</v>
      </c>
      <c r="D11" s="15" t="s">
        <v>15</v>
      </c>
      <c r="E11" s="17">
        <v>7320</v>
      </c>
      <c r="F11" s="18">
        <v>288.32747999999998</v>
      </c>
      <c r="G11" s="244">
        <v>4.124056943806706E-2</v>
      </c>
      <c r="H11" s="252"/>
      <c r="I11" s="251"/>
    </row>
    <row r="12" spans="1:9" ht="13.4" customHeight="1">
      <c r="A12" s="4" t="s">
        <v>180</v>
      </c>
      <c r="B12" s="16" t="s">
        <v>317</v>
      </c>
      <c r="C12" s="15" t="s">
        <v>318</v>
      </c>
      <c r="D12" s="15" t="s">
        <v>164</v>
      </c>
      <c r="E12" s="17">
        <v>25852</v>
      </c>
      <c r="F12" s="18">
        <v>265.60344800000001</v>
      </c>
      <c r="G12" s="244">
        <v>3.7990265236716364E-2</v>
      </c>
      <c r="H12" s="252"/>
      <c r="I12" s="251"/>
    </row>
    <row r="13" spans="1:9" ht="13.4" customHeight="1">
      <c r="A13" s="4" t="s">
        <v>312</v>
      </c>
      <c r="B13" s="16" t="s">
        <v>187</v>
      </c>
      <c r="C13" s="15" t="s">
        <v>188</v>
      </c>
      <c r="D13" s="15" t="s">
        <v>189</v>
      </c>
      <c r="E13" s="17">
        <v>21886</v>
      </c>
      <c r="F13" s="18">
        <v>247.333686</v>
      </c>
      <c r="G13" s="244">
        <v>3.5377072112086141E-2</v>
      </c>
      <c r="H13" s="252"/>
      <c r="I13" s="251"/>
    </row>
    <row r="14" spans="1:9" ht="13.4" customHeight="1">
      <c r="A14" s="4" t="s">
        <v>316</v>
      </c>
      <c r="B14" s="16" t="s">
        <v>233</v>
      </c>
      <c r="C14" s="15" t="s">
        <v>234</v>
      </c>
      <c r="D14" s="15" t="s">
        <v>164</v>
      </c>
      <c r="E14" s="17">
        <v>17911</v>
      </c>
      <c r="F14" s="18">
        <v>220.215745</v>
      </c>
      <c r="G14" s="244">
        <v>3.1498290496029611E-2</v>
      </c>
      <c r="H14" s="252"/>
      <c r="I14" s="251"/>
    </row>
    <row r="15" spans="1:9" ht="13.4" customHeight="1">
      <c r="A15" s="4" t="s">
        <v>232</v>
      </c>
      <c r="B15" s="16" t="s">
        <v>173</v>
      </c>
      <c r="C15" s="15" t="s">
        <v>174</v>
      </c>
      <c r="D15" s="15" t="s">
        <v>175</v>
      </c>
      <c r="E15" s="17">
        <v>16699</v>
      </c>
      <c r="F15" s="18">
        <v>190.56898799999999</v>
      </c>
      <c r="G15" s="244">
        <v>2.7257802767728444E-2</v>
      </c>
      <c r="H15" s="252"/>
      <c r="I15" s="251"/>
    </row>
    <row r="16" spans="1:9" ht="13.4" customHeight="1">
      <c r="A16" s="4" t="s">
        <v>319</v>
      </c>
      <c r="B16" s="16" t="s">
        <v>320</v>
      </c>
      <c r="C16" s="15" t="s">
        <v>321</v>
      </c>
      <c r="D16" s="15" t="s">
        <v>214</v>
      </c>
      <c r="E16" s="17">
        <v>5578</v>
      </c>
      <c r="F16" s="18">
        <v>189.56833</v>
      </c>
      <c r="G16" s="244">
        <v>2.711467487116875E-2</v>
      </c>
      <c r="H16" s="252"/>
      <c r="I16" s="251"/>
    </row>
    <row r="17" spans="1:9" ht="13.4" customHeight="1">
      <c r="A17" s="4" t="s">
        <v>322</v>
      </c>
      <c r="B17" s="16" t="s">
        <v>326</v>
      </c>
      <c r="C17" s="15" t="s">
        <v>568</v>
      </c>
      <c r="D17" s="15" t="s">
        <v>164</v>
      </c>
      <c r="E17" s="17">
        <v>45956</v>
      </c>
      <c r="F17" s="18">
        <v>179.36626799999999</v>
      </c>
      <c r="G17" s="244">
        <v>2.5655435376124903E-2</v>
      </c>
      <c r="H17" s="252"/>
      <c r="I17" s="251"/>
    </row>
    <row r="18" spans="1:9" ht="13.4" customHeight="1">
      <c r="A18" s="4" t="s">
        <v>325</v>
      </c>
      <c r="B18" s="16" t="s">
        <v>313</v>
      </c>
      <c r="C18" s="15" t="s">
        <v>314</v>
      </c>
      <c r="D18" s="15" t="s">
        <v>315</v>
      </c>
      <c r="E18" s="17">
        <v>60166</v>
      </c>
      <c r="F18" s="18">
        <v>169.06646000000001</v>
      </c>
      <c r="G18" s="244">
        <v>2.4182214901188701E-2</v>
      </c>
      <c r="H18" s="252"/>
      <c r="I18" s="251"/>
    </row>
    <row r="19" spans="1:9" ht="13.4" customHeight="1">
      <c r="A19" s="4" t="s">
        <v>172</v>
      </c>
      <c r="B19" s="16" t="s">
        <v>323</v>
      </c>
      <c r="C19" s="15" t="s">
        <v>324</v>
      </c>
      <c r="D19" s="15" t="s">
        <v>189</v>
      </c>
      <c r="E19" s="17">
        <v>6374</v>
      </c>
      <c r="F19" s="18">
        <v>150.783344</v>
      </c>
      <c r="G19" s="244">
        <v>2.1567111703455918E-2</v>
      </c>
      <c r="H19" s="252"/>
      <c r="I19" s="251"/>
    </row>
    <row r="20" spans="1:9" ht="13.4" customHeight="1">
      <c r="A20" s="4" t="s">
        <v>176</v>
      </c>
      <c r="B20" s="16" t="s">
        <v>177</v>
      </c>
      <c r="C20" s="15" t="s">
        <v>178</v>
      </c>
      <c r="D20" s="15" t="s">
        <v>179</v>
      </c>
      <c r="E20" s="17">
        <v>44944</v>
      </c>
      <c r="F20" s="18">
        <v>135.93312800000001</v>
      </c>
      <c r="G20" s="244">
        <v>1.9443029170225667E-2</v>
      </c>
      <c r="H20" s="252"/>
      <c r="I20" s="251"/>
    </row>
    <row r="21" spans="1:9" ht="13.4" customHeight="1">
      <c r="A21" s="4" t="s">
        <v>327</v>
      </c>
      <c r="B21" s="16" t="s">
        <v>334</v>
      </c>
      <c r="C21" s="15" t="s">
        <v>335</v>
      </c>
      <c r="D21" s="15" t="s">
        <v>220</v>
      </c>
      <c r="E21" s="17">
        <v>6610</v>
      </c>
      <c r="F21" s="18">
        <v>131.57204999999999</v>
      </c>
      <c r="G21" s="244">
        <v>1.8819247697561922E-2</v>
      </c>
      <c r="H21" s="252"/>
      <c r="I21" s="251"/>
    </row>
    <row r="22" spans="1:9" ht="13.4" customHeight="1">
      <c r="A22" s="4" t="s">
        <v>330</v>
      </c>
      <c r="B22" s="16" t="s">
        <v>247</v>
      </c>
      <c r="C22" s="15" t="s">
        <v>248</v>
      </c>
      <c r="D22" s="15" t="s">
        <v>241</v>
      </c>
      <c r="E22" s="17">
        <v>2576</v>
      </c>
      <c r="F22" s="18">
        <v>125.58515199999999</v>
      </c>
      <c r="G22" s="244">
        <v>1.7962919044158421E-2</v>
      </c>
      <c r="H22" s="252"/>
      <c r="I22" s="251"/>
    </row>
    <row r="23" spans="1:9" ht="13.4" customHeight="1">
      <c r="A23" s="4" t="s">
        <v>333</v>
      </c>
      <c r="B23" s="16" t="s">
        <v>328</v>
      </c>
      <c r="C23" s="15" t="s">
        <v>329</v>
      </c>
      <c r="D23" s="15" t="s">
        <v>315</v>
      </c>
      <c r="E23" s="17">
        <v>5539</v>
      </c>
      <c r="F23" s="18">
        <v>116.391007</v>
      </c>
      <c r="G23" s="244">
        <v>1.6647845727885698E-2</v>
      </c>
      <c r="H23" s="252"/>
      <c r="I23" s="251"/>
    </row>
    <row r="24" spans="1:9" ht="13.4" customHeight="1">
      <c r="A24" s="4" t="s">
        <v>336</v>
      </c>
      <c r="B24" s="16" t="s">
        <v>331</v>
      </c>
      <c r="C24" s="15" t="s">
        <v>332</v>
      </c>
      <c r="D24" s="15" t="s">
        <v>214</v>
      </c>
      <c r="E24" s="17">
        <v>816</v>
      </c>
      <c r="F24" s="18">
        <v>116.14944</v>
      </c>
      <c r="G24" s="244">
        <v>1.6613293486672179E-2</v>
      </c>
      <c r="H24" s="252"/>
      <c r="I24" s="251"/>
    </row>
    <row r="25" spans="1:9" ht="13.4" customHeight="1">
      <c r="A25" s="4" t="s">
        <v>339</v>
      </c>
      <c r="B25" s="16" t="s">
        <v>337</v>
      </c>
      <c r="C25" s="15" t="s">
        <v>338</v>
      </c>
      <c r="D25" s="15" t="s">
        <v>40</v>
      </c>
      <c r="E25" s="17">
        <v>29594</v>
      </c>
      <c r="F25" s="18">
        <v>102.765165</v>
      </c>
      <c r="G25" s="244">
        <v>1.4698890036415948E-2</v>
      </c>
      <c r="H25" s="252"/>
      <c r="I25" s="251"/>
    </row>
    <row r="26" spans="1:9" ht="13.4" customHeight="1">
      <c r="A26" s="4" t="s">
        <v>342</v>
      </c>
      <c r="B26" s="16" t="s">
        <v>347</v>
      </c>
      <c r="C26" s="15" t="s">
        <v>348</v>
      </c>
      <c r="D26" s="15" t="s">
        <v>349</v>
      </c>
      <c r="E26" s="17">
        <v>51595</v>
      </c>
      <c r="F26" s="18">
        <v>97.870555499999995</v>
      </c>
      <c r="G26" s="244">
        <v>1.3998795536380875E-2</v>
      </c>
      <c r="H26" s="252"/>
      <c r="I26" s="251"/>
    </row>
    <row r="27" spans="1:9" ht="13.4" customHeight="1">
      <c r="A27" s="4" t="s">
        <v>258</v>
      </c>
      <c r="B27" s="16" t="s">
        <v>386</v>
      </c>
      <c r="C27" s="15" t="s">
        <v>387</v>
      </c>
      <c r="D27" s="15" t="s">
        <v>175</v>
      </c>
      <c r="E27" s="17">
        <v>8740</v>
      </c>
      <c r="F27" s="18">
        <v>91.481579999999994</v>
      </c>
      <c r="G27" s="244">
        <v>1.308495621816584E-2</v>
      </c>
      <c r="H27" s="252"/>
      <c r="I27" s="251"/>
    </row>
    <row r="28" spans="1:9" ht="13.4" customHeight="1">
      <c r="A28" s="4" t="s">
        <v>212</v>
      </c>
      <c r="B28" s="16" t="s">
        <v>340</v>
      </c>
      <c r="C28" s="15" t="s">
        <v>341</v>
      </c>
      <c r="D28" s="15" t="s">
        <v>189</v>
      </c>
      <c r="E28" s="17">
        <v>6587</v>
      </c>
      <c r="F28" s="18">
        <v>88.720303000000001</v>
      </c>
      <c r="G28" s="244">
        <v>1.2690000330311384E-2</v>
      </c>
      <c r="H28" s="252"/>
      <c r="I28" s="251"/>
    </row>
    <row r="29" spans="1:9" ht="13.4" customHeight="1">
      <c r="A29" s="4" t="s">
        <v>346</v>
      </c>
      <c r="B29" s="16" t="s">
        <v>354</v>
      </c>
      <c r="C29" s="15" t="s">
        <v>355</v>
      </c>
      <c r="D29" s="15" t="s">
        <v>305</v>
      </c>
      <c r="E29" s="17">
        <v>9035</v>
      </c>
      <c r="F29" s="18">
        <v>88.041557499999996</v>
      </c>
      <c r="G29" s="244">
        <v>1.2592916795562891E-2</v>
      </c>
      <c r="H29" s="252"/>
      <c r="I29" s="251"/>
    </row>
    <row r="30" spans="1:9" ht="13.4" customHeight="1">
      <c r="A30" s="4" t="s">
        <v>246</v>
      </c>
      <c r="B30" s="16" t="s">
        <v>343</v>
      </c>
      <c r="C30" s="15" t="s">
        <v>344</v>
      </c>
      <c r="D30" s="15" t="s">
        <v>345</v>
      </c>
      <c r="E30" s="17">
        <v>739</v>
      </c>
      <c r="F30" s="18">
        <v>87.963170000000005</v>
      </c>
      <c r="G30" s="244">
        <v>1.2581704735107098E-2</v>
      </c>
      <c r="H30" s="252"/>
      <c r="I30" s="251"/>
    </row>
    <row r="31" spans="1:9" ht="13.4" customHeight="1">
      <c r="A31" s="4" t="s">
        <v>350</v>
      </c>
      <c r="B31" s="16" t="s">
        <v>259</v>
      </c>
      <c r="C31" s="15" t="s">
        <v>260</v>
      </c>
      <c r="D31" s="15" t="s">
        <v>261</v>
      </c>
      <c r="E31" s="17">
        <v>22358</v>
      </c>
      <c r="F31" s="18">
        <v>86.715502999999998</v>
      </c>
      <c r="G31" s="244">
        <v>1.2403246207501318E-2</v>
      </c>
      <c r="H31" s="252"/>
      <c r="I31" s="251"/>
    </row>
    <row r="32" spans="1:9" ht="13.4" customHeight="1">
      <c r="A32" s="4" t="s">
        <v>353</v>
      </c>
      <c r="B32" s="16" t="s">
        <v>351</v>
      </c>
      <c r="C32" s="15" t="s">
        <v>352</v>
      </c>
      <c r="D32" s="15" t="s">
        <v>40</v>
      </c>
      <c r="E32" s="17">
        <v>28271</v>
      </c>
      <c r="F32" s="18">
        <v>80.360317499999994</v>
      </c>
      <c r="G32" s="244">
        <v>1.149424000072371E-2</v>
      </c>
      <c r="H32" s="252"/>
      <c r="I32" s="251"/>
    </row>
    <row r="33" spans="1:9" ht="13.4" customHeight="1">
      <c r="A33" s="4" t="s">
        <v>272</v>
      </c>
      <c r="B33" s="16" t="s">
        <v>376</v>
      </c>
      <c r="C33" s="15" t="s">
        <v>377</v>
      </c>
      <c r="D33" s="15" t="s">
        <v>214</v>
      </c>
      <c r="E33" s="17">
        <v>688</v>
      </c>
      <c r="F33" s="18">
        <v>79.261039999999994</v>
      </c>
      <c r="G33" s="244">
        <v>1.1337006184264541E-2</v>
      </c>
      <c r="H33" s="252"/>
      <c r="I33" s="251"/>
    </row>
    <row r="34" spans="1:9" ht="13.4" customHeight="1">
      <c r="A34" s="4" t="s">
        <v>356</v>
      </c>
      <c r="B34" s="16" t="s">
        <v>360</v>
      </c>
      <c r="C34" s="15" t="s">
        <v>361</v>
      </c>
      <c r="D34" s="15" t="s">
        <v>241</v>
      </c>
      <c r="E34" s="17">
        <v>2823</v>
      </c>
      <c r="F34" s="18">
        <v>77.556279000000004</v>
      </c>
      <c r="G34" s="244">
        <v>1.1093167773871579E-2</v>
      </c>
      <c r="H34" s="252"/>
      <c r="I34" s="251"/>
    </row>
    <row r="35" spans="1:9" ht="13.4" customHeight="1">
      <c r="A35" s="4" t="s">
        <v>359</v>
      </c>
      <c r="B35" s="16" t="s">
        <v>369</v>
      </c>
      <c r="C35" s="15" t="s">
        <v>370</v>
      </c>
      <c r="D35" s="15" t="s">
        <v>371</v>
      </c>
      <c r="E35" s="17">
        <v>4568</v>
      </c>
      <c r="F35" s="18">
        <v>77.496120000000005</v>
      </c>
      <c r="G35" s="244">
        <v>1.1084563004680571E-2</v>
      </c>
      <c r="H35" s="252"/>
      <c r="I35" s="251"/>
    </row>
    <row r="36" spans="1:9" ht="13.4" customHeight="1">
      <c r="A36" s="4" t="s">
        <v>362</v>
      </c>
      <c r="B36" s="16" t="s">
        <v>357</v>
      </c>
      <c r="C36" s="15" t="s">
        <v>358</v>
      </c>
      <c r="D36" s="15" t="s">
        <v>349</v>
      </c>
      <c r="E36" s="17">
        <v>5852</v>
      </c>
      <c r="F36" s="18">
        <v>74.320400000000006</v>
      </c>
      <c r="G36" s="244">
        <v>1.0630327767803883E-2</v>
      </c>
      <c r="H36" s="252"/>
      <c r="I36" s="251"/>
    </row>
    <row r="37" spans="1:9" ht="13.4" customHeight="1">
      <c r="A37" s="4" t="s">
        <v>365</v>
      </c>
      <c r="B37" s="16" t="s">
        <v>363</v>
      </c>
      <c r="C37" s="15" t="s">
        <v>364</v>
      </c>
      <c r="D37" s="15" t="s">
        <v>345</v>
      </c>
      <c r="E37" s="17">
        <v>2359</v>
      </c>
      <c r="F37" s="18">
        <v>73.147872000000007</v>
      </c>
      <c r="G37" s="244">
        <v>1.0462616655418488E-2</v>
      </c>
      <c r="H37" s="252"/>
      <c r="I37" s="251"/>
    </row>
    <row r="38" spans="1:9" ht="13.4" customHeight="1">
      <c r="A38" s="4" t="s">
        <v>368</v>
      </c>
      <c r="B38" s="16" t="s">
        <v>273</v>
      </c>
      <c r="C38" s="15" t="s">
        <v>274</v>
      </c>
      <c r="D38" s="15" t="s">
        <v>175</v>
      </c>
      <c r="E38" s="17">
        <v>3597</v>
      </c>
      <c r="F38" s="18">
        <v>72.986727000000002</v>
      </c>
      <c r="G38" s="244">
        <v>1.043956747688685E-2</v>
      </c>
      <c r="H38" s="252"/>
      <c r="I38" s="251"/>
    </row>
    <row r="39" spans="1:9" ht="13.4" customHeight="1">
      <c r="A39" s="4" t="s">
        <v>265</v>
      </c>
      <c r="B39" s="16" t="s">
        <v>202</v>
      </c>
      <c r="C39" s="15" t="s">
        <v>203</v>
      </c>
      <c r="D39" s="15" t="s">
        <v>204</v>
      </c>
      <c r="E39" s="17">
        <v>1410</v>
      </c>
      <c r="F39" s="18">
        <v>72.911100000000005</v>
      </c>
      <c r="G39" s="244">
        <v>1.0428750261181664E-2</v>
      </c>
      <c r="H39" s="252"/>
      <c r="I39" s="251"/>
    </row>
    <row r="40" spans="1:9" ht="13.4" customHeight="1">
      <c r="A40" s="4" t="s">
        <v>372</v>
      </c>
      <c r="B40" s="16" t="s">
        <v>392</v>
      </c>
      <c r="C40" s="15" t="s">
        <v>393</v>
      </c>
      <c r="D40" s="15" t="s">
        <v>394</v>
      </c>
      <c r="E40" s="17">
        <v>4475</v>
      </c>
      <c r="F40" s="18">
        <v>67.554599999999994</v>
      </c>
      <c r="G40" s="244">
        <v>9.6625898168320439E-3</v>
      </c>
      <c r="H40" s="252"/>
      <c r="I40" s="251"/>
    </row>
    <row r="41" spans="1:9" ht="13.4" customHeight="1">
      <c r="A41" s="4" t="s">
        <v>375</v>
      </c>
      <c r="B41" s="16" t="s">
        <v>266</v>
      </c>
      <c r="C41" s="15" t="s">
        <v>267</v>
      </c>
      <c r="D41" s="15" t="s">
        <v>214</v>
      </c>
      <c r="E41" s="17">
        <v>855</v>
      </c>
      <c r="F41" s="18">
        <v>66.976425000000006</v>
      </c>
      <c r="G41" s="244">
        <v>9.5798912608884533E-3</v>
      </c>
      <c r="H41" s="252"/>
      <c r="I41" s="251"/>
    </row>
    <row r="42" spans="1:9" ht="13.4" customHeight="1">
      <c r="A42" s="4" t="s">
        <v>378</v>
      </c>
      <c r="B42" s="16" t="s">
        <v>300</v>
      </c>
      <c r="C42" s="15" t="s">
        <v>301</v>
      </c>
      <c r="D42" s="15" t="s">
        <v>189</v>
      </c>
      <c r="E42" s="17">
        <v>3962</v>
      </c>
      <c r="F42" s="18">
        <v>65.424505999999994</v>
      </c>
      <c r="G42" s="244">
        <v>9.3579144195490311E-3</v>
      </c>
      <c r="H42" s="252"/>
      <c r="I42" s="251"/>
    </row>
    <row r="43" spans="1:9" ht="13.4" customHeight="1">
      <c r="A43" s="4" t="s">
        <v>299</v>
      </c>
      <c r="B43" s="16" t="s">
        <v>366</v>
      </c>
      <c r="C43" s="15" t="s">
        <v>367</v>
      </c>
      <c r="D43" s="15" t="s">
        <v>179</v>
      </c>
      <c r="E43" s="17">
        <v>2072</v>
      </c>
      <c r="F43" s="18">
        <v>62.282248000000003</v>
      </c>
      <c r="G43" s="244">
        <v>8.9084653790298205E-3</v>
      </c>
      <c r="H43" s="252"/>
      <c r="I43" s="251"/>
    </row>
    <row r="44" spans="1:9" ht="13.4" customHeight="1">
      <c r="A44" s="4" t="s">
        <v>381</v>
      </c>
      <c r="B44" s="16" t="s">
        <v>379</v>
      </c>
      <c r="C44" s="15" t="s">
        <v>380</v>
      </c>
      <c r="D44" s="15" t="s">
        <v>227</v>
      </c>
      <c r="E44" s="17">
        <v>24248</v>
      </c>
      <c r="F44" s="18">
        <v>58.808674400000001</v>
      </c>
      <c r="G44" s="244">
        <v>8.4116270157595686E-3</v>
      </c>
      <c r="H44" s="252"/>
      <c r="I44" s="251"/>
    </row>
    <row r="45" spans="1:9" ht="13.4" customHeight="1">
      <c r="A45" s="4" t="s">
        <v>385</v>
      </c>
      <c r="B45" s="16" t="s">
        <v>382</v>
      </c>
      <c r="C45" s="15" t="s">
        <v>383</v>
      </c>
      <c r="D45" s="15" t="s">
        <v>384</v>
      </c>
      <c r="E45" s="17">
        <v>14173</v>
      </c>
      <c r="F45" s="18">
        <v>58.6974795</v>
      </c>
      <c r="G45" s="244">
        <v>8.395722388858903E-3</v>
      </c>
      <c r="H45" s="252"/>
      <c r="I45" s="251"/>
    </row>
    <row r="46" spans="1:9" ht="13.4" customHeight="1">
      <c r="A46" s="4" t="s">
        <v>388</v>
      </c>
      <c r="B46" s="16" t="s">
        <v>399</v>
      </c>
      <c r="C46" s="15" t="s">
        <v>400</v>
      </c>
      <c r="D46" s="15" t="s">
        <v>401</v>
      </c>
      <c r="E46" s="17">
        <v>637</v>
      </c>
      <c r="F46" s="18">
        <v>57.056089999999998</v>
      </c>
      <c r="G46" s="244">
        <v>8.1609482436762644E-3</v>
      </c>
      <c r="H46" s="252"/>
      <c r="I46" s="251"/>
    </row>
    <row r="47" spans="1:9" ht="13.4" customHeight="1">
      <c r="A47" s="4" t="s">
        <v>391</v>
      </c>
      <c r="B47" s="16" t="s">
        <v>396</v>
      </c>
      <c r="C47" s="15" t="s">
        <v>397</v>
      </c>
      <c r="D47" s="15" t="s">
        <v>278</v>
      </c>
      <c r="E47" s="17">
        <v>2804</v>
      </c>
      <c r="F47" s="18">
        <v>52.771279999999997</v>
      </c>
      <c r="G47" s="244">
        <v>7.5480756713708986E-3</v>
      </c>
      <c r="H47" s="252"/>
      <c r="I47" s="251"/>
    </row>
    <row r="48" spans="1:9" ht="13.4" customHeight="1">
      <c r="A48" s="4" t="s">
        <v>275</v>
      </c>
      <c r="B48" s="16" t="s">
        <v>373</v>
      </c>
      <c r="C48" s="15" t="s">
        <v>374</v>
      </c>
      <c r="D48" s="15" t="s">
        <v>175</v>
      </c>
      <c r="E48" s="17">
        <v>20471</v>
      </c>
      <c r="F48" s="18">
        <v>52.499926600000002</v>
      </c>
      <c r="G48" s="244">
        <v>7.5092629687628937E-3</v>
      </c>
      <c r="H48" s="252"/>
      <c r="I48" s="251"/>
    </row>
    <row r="49" spans="1:9" ht="13.4" customHeight="1">
      <c r="A49" s="4" t="s">
        <v>395</v>
      </c>
      <c r="B49" s="16" t="s">
        <v>389</v>
      </c>
      <c r="C49" s="15" t="s">
        <v>390</v>
      </c>
      <c r="D49" s="15" t="s">
        <v>220</v>
      </c>
      <c r="E49" s="17">
        <v>3511</v>
      </c>
      <c r="F49" s="18">
        <v>51.724052</v>
      </c>
      <c r="G49" s="244">
        <v>7.3982866916611325E-3</v>
      </c>
      <c r="H49" s="252"/>
      <c r="I49" s="251"/>
    </row>
    <row r="50" spans="1:9" ht="13.4" customHeight="1">
      <c r="A50" s="4" t="s">
        <v>398</v>
      </c>
      <c r="B50" s="16" t="s">
        <v>531</v>
      </c>
      <c r="C50" s="15" t="s">
        <v>532</v>
      </c>
      <c r="D50" s="15" t="s">
        <v>401</v>
      </c>
      <c r="E50" s="17">
        <v>4644</v>
      </c>
      <c r="F50" s="18">
        <v>51.014339999999997</v>
      </c>
      <c r="G50" s="244">
        <v>7.2967739013539805E-3</v>
      </c>
      <c r="H50" s="252"/>
      <c r="I50" s="251"/>
    </row>
    <row r="51" spans="1:9" ht="13.4" customHeight="1">
      <c r="A51" s="4" t="s">
        <v>402</v>
      </c>
      <c r="B51" s="16" t="s">
        <v>409</v>
      </c>
      <c r="C51" s="15" t="s">
        <v>410</v>
      </c>
      <c r="D51" s="15" t="s">
        <v>411</v>
      </c>
      <c r="E51" s="17">
        <v>1622</v>
      </c>
      <c r="F51" s="18">
        <v>48.81409</v>
      </c>
      <c r="G51" s="244">
        <v>6.9820638261779795E-3</v>
      </c>
      <c r="H51" s="252"/>
      <c r="I51" s="251"/>
    </row>
    <row r="52" spans="1:9" ht="13.4" customHeight="1">
      <c r="A52" s="4" t="s">
        <v>405</v>
      </c>
      <c r="B52" s="16" t="s">
        <v>523</v>
      </c>
      <c r="C52" s="15" t="s">
        <v>213</v>
      </c>
      <c r="D52" s="15" t="s">
        <v>214</v>
      </c>
      <c r="E52" s="17">
        <v>13071</v>
      </c>
      <c r="F52" s="18">
        <v>44.408722500000003</v>
      </c>
      <c r="G52" s="244">
        <v>6.3519474589002096E-3</v>
      </c>
      <c r="H52" s="252"/>
      <c r="I52" s="251"/>
    </row>
    <row r="53" spans="1:9" ht="13.4" customHeight="1">
      <c r="A53" s="4" t="s">
        <v>285</v>
      </c>
      <c r="B53" s="16" t="s">
        <v>406</v>
      </c>
      <c r="C53" s="15" t="s">
        <v>407</v>
      </c>
      <c r="D53" s="15" t="s">
        <v>290</v>
      </c>
      <c r="E53" s="17">
        <v>4064</v>
      </c>
      <c r="F53" s="18">
        <v>44.017184</v>
      </c>
      <c r="G53" s="244">
        <v>6.2959442270995964E-3</v>
      </c>
      <c r="H53" s="252"/>
      <c r="I53" s="251"/>
    </row>
    <row r="54" spans="1:9" ht="13.4" customHeight="1">
      <c r="A54" s="4" t="s">
        <v>408</v>
      </c>
      <c r="B54" s="16" t="s">
        <v>403</v>
      </c>
      <c r="C54" s="15" t="s">
        <v>404</v>
      </c>
      <c r="D54" s="15" t="s">
        <v>220</v>
      </c>
      <c r="E54" s="17">
        <v>3803</v>
      </c>
      <c r="F54" s="18">
        <v>43.662242999999997</v>
      </c>
      <c r="G54" s="244">
        <v>6.2451756740746923E-3</v>
      </c>
      <c r="H54" s="252"/>
      <c r="I54" s="251"/>
    </row>
    <row r="55" spans="1:9" ht="13.4" customHeight="1">
      <c r="A55" s="1"/>
      <c r="B55" s="16" t="s">
        <v>276</v>
      </c>
      <c r="C55" s="15" t="s">
        <v>277</v>
      </c>
      <c r="D55" s="15" t="s">
        <v>278</v>
      </c>
      <c r="E55" s="17">
        <v>6712</v>
      </c>
      <c r="F55" s="18">
        <v>36.81532</v>
      </c>
      <c r="G55" s="244">
        <v>5.2658343937409605E-3</v>
      </c>
      <c r="H55" s="252"/>
      <c r="I55" s="251"/>
    </row>
    <row r="56" spans="1:9" ht="13.4" customHeight="1">
      <c r="A56" s="1"/>
      <c r="B56" s="16" t="s">
        <v>286</v>
      </c>
      <c r="C56" s="15" t="s">
        <v>287</v>
      </c>
      <c r="D56" s="15" t="s">
        <v>189</v>
      </c>
      <c r="E56" s="17">
        <v>17839</v>
      </c>
      <c r="F56" s="18">
        <v>32.761323500000003</v>
      </c>
      <c r="G56" s="244">
        <v>4.6859759488923087E-3</v>
      </c>
      <c r="H56" s="252"/>
      <c r="I56" s="251"/>
    </row>
    <row r="57" spans="1:9" ht="13.4" customHeight="1">
      <c r="A57" s="1"/>
      <c r="B57" s="14" t="s">
        <v>22</v>
      </c>
      <c r="C57" s="15"/>
      <c r="D57" s="15"/>
      <c r="E57" s="15"/>
      <c r="F57" s="19">
        <v>6949.0222505000002</v>
      </c>
      <c r="G57" s="245">
        <v>0.9939449221018346</v>
      </c>
      <c r="H57" s="137"/>
      <c r="I57" s="251"/>
    </row>
    <row r="58" spans="1:9" ht="13.4" customHeight="1">
      <c r="A58" s="1"/>
      <c r="B58" s="20" t="s">
        <v>23</v>
      </c>
      <c r="C58" s="21"/>
      <c r="D58" s="21"/>
      <c r="E58" s="21"/>
      <c r="F58" s="22" t="s">
        <v>24</v>
      </c>
      <c r="G58" s="246" t="s">
        <v>24</v>
      </c>
      <c r="H58" s="137"/>
      <c r="I58" s="251"/>
    </row>
    <row r="59" spans="1:9" ht="13.4" customHeight="1">
      <c r="A59" s="4" t="s">
        <v>116</v>
      </c>
      <c r="B59" s="20" t="s">
        <v>22</v>
      </c>
      <c r="C59" s="21"/>
      <c r="D59" s="21"/>
      <c r="E59" s="21"/>
      <c r="F59" s="22" t="s">
        <v>24</v>
      </c>
      <c r="G59" s="246" t="s">
        <v>24</v>
      </c>
      <c r="H59" s="137"/>
      <c r="I59" s="251"/>
    </row>
    <row r="60" spans="1:9" ht="13.4" customHeight="1">
      <c r="A60" s="1"/>
      <c r="B60" s="20" t="s">
        <v>520</v>
      </c>
      <c r="C60" s="23"/>
      <c r="D60" s="21"/>
      <c r="E60" s="23"/>
      <c r="F60" s="19">
        <v>6949.0222505000002</v>
      </c>
      <c r="G60" s="245">
        <v>0.9939449221018346</v>
      </c>
      <c r="H60" s="137"/>
      <c r="I60" s="251"/>
    </row>
    <row r="61" spans="1:9" ht="13.4" customHeight="1">
      <c r="A61" s="1"/>
      <c r="B61" s="14" t="s">
        <v>112</v>
      </c>
      <c r="C61" s="15"/>
      <c r="D61" s="15"/>
      <c r="E61" s="15"/>
      <c r="F61" s="15"/>
      <c r="G61" s="243"/>
      <c r="H61" s="250"/>
      <c r="I61" s="251"/>
    </row>
    <row r="62" spans="1:9" ht="13.4" customHeight="1">
      <c r="A62" s="1"/>
      <c r="B62" s="16" t="s">
        <v>114</v>
      </c>
      <c r="C62" s="15"/>
      <c r="D62" s="15" t="s">
        <v>115</v>
      </c>
      <c r="E62" s="17"/>
      <c r="F62" s="18">
        <v>23.593547600000001</v>
      </c>
      <c r="G62" s="244">
        <v>3.3746743046765447E-3</v>
      </c>
      <c r="H62" s="252"/>
      <c r="I62" s="251"/>
    </row>
    <row r="63" spans="1:9">
      <c r="B63" s="14" t="s">
        <v>22</v>
      </c>
      <c r="C63" s="15"/>
      <c r="D63" s="15"/>
      <c r="E63" s="15"/>
      <c r="F63" s="19">
        <v>23.593547600000001</v>
      </c>
      <c r="G63" s="245">
        <v>3.3746743046765447E-3</v>
      </c>
      <c r="H63" s="137"/>
      <c r="I63" s="251"/>
    </row>
    <row r="64" spans="1:9">
      <c r="B64" s="20" t="s">
        <v>520</v>
      </c>
      <c r="C64" s="23"/>
      <c r="D64" s="21"/>
      <c r="E64" s="23"/>
      <c r="F64" s="19">
        <v>23.593547600000001</v>
      </c>
      <c r="G64" s="245">
        <v>3.3746743046765447E-3</v>
      </c>
      <c r="H64" s="137"/>
      <c r="I64" s="251"/>
    </row>
    <row r="65" spans="2:9">
      <c r="B65" s="20" t="s">
        <v>117</v>
      </c>
      <c r="C65" s="15"/>
      <c r="D65" s="21"/>
      <c r="E65" s="15"/>
      <c r="F65" s="19">
        <v>18.739654277911811</v>
      </c>
      <c r="G65" s="245">
        <v>2.6804035934888774E-3</v>
      </c>
      <c r="H65" s="137"/>
      <c r="I65" s="251"/>
    </row>
    <row r="66" spans="2:9" ht="15" thickBot="1">
      <c r="B66" s="24" t="s">
        <v>118</v>
      </c>
      <c r="C66" s="25"/>
      <c r="D66" s="25"/>
      <c r="E66" s="25"/>
      <c r="F66" s="26">
        <v>6991.3554523779121</v>
      </c>
      <c r="G66" s="247">
        <v>1</v>
      </c>
      <c r="H66" s="137"/>
      <c r="I66" s="251"/>
    </row>
    <row r="67" spans="2:9">
      <c r="B67" s="27"/>
      <c r="C67" s="10"/>
      <c r="D67" s="10"/>
      <c r="E67" s="10"/>
      <c r="F67" s="10"/>
      <c r="G67" s="10"/>
      <c r="H67" s="10"/>
    </row>
    <row r="68" spans="2:9" ht="34.5">
      <c r="B68" s="28" t="s">
        <v>1036</v>
      </c>
      <c r="C68" s="10"/>
      <c r="D68" s="10"/>
      <c r="E68" s="10"/>
      <c r="F68" s="10"/>
      <c r="G68" s="10"/>
      <c r="H68" s="10"/>
    </row>
    <row r="69" spans="2:9">
      <c r="B69" s="28"/>
      <c r="C69" s="10"/>
      <c r="D69" s="10"/>
      <c r="E69" s="10"/>
      <c r="F69" s="10"/>
      <c r="G69" s="10"/>
      <c r="H69" s="10"/>
    </row>
    <row r="70" spans="2:9">
      <c r="B70" s="28"/>
      <c r="C70" s="10"/>
      <c r="D70" s="10"/>
      <c r="E70" s="10"/>
      <c r="F70" s="10"/>
      <c r="G70" s="10"/>
      <c r="H70" s="10"/>
    </row>
    <row r="71" spans="2:9" ht="15" thickBot="1">
      <c r="B71" s="28" t="s">
        <v>115</v>
      </c>
      <c r="C71" s="10"/>
      <c r="D71" s="10"/>
      <c r="E71" s="10"/>
      <c r="F71" s="10"/>
      <c r="G71" s="10"/>
      <c r="H71" s="10"/>
    </row>
    <row r="72" spans="2:9">
      <c r="B72" s="72"/>
      <c r="C72" s="30"/>
      <c r="D72" s="30"/>
      <c r="E72" s="31"/>
      <c r="F72" s="30"/>
      <c r="G72" s="73"/>
      <c r="H72" s="33"/>
    </row>
    <row r="73" spans="2:9">
      <c r="B73" s="34" t="s">
        <v>600</v>
      </c>
      <c r="C73" s="35"/>
      <c r="D73" s="36"/>
      <c r="E73" s="74"/>
      <c r="F73" s="62"/>
      <c r="G73" s="63"/>
      <c r="H73" s="40"/>
    </row>
    <row r="74" spans="2:9">
      <c r="B74" s="34" t="s">
        <v>601</v>
      </c>
      <c r="C74" s="44" t="s">
        <v>602</v>
      </c>
      <c r="D74" s="36"/>
      <c r="E74" s="74"/>
      <c r="F74" s="62"/>
      <c r="G74" s="63"/>
      <c r="H74" s="40"/>
    </row>
    <row r="75" spans="2:9">
      <c r="B75" s="34" t="s">
        <v>603</v>
      </c>
      <c r="C75" s="75"/>
      <c r="D75" s="36"/>
      <c r="E75" s="74"/>
      <c r="F75" s="62"/>
      <c r="G75" s="63"/>
      <c r="H75" s="40"/>
    </row>
    <row r="76" spans="2:9">
      <c r="B76" s="43" t="s">
        <v>633</v>
      </c>
      <c r="C76" s="39">
        <v>13.6244</v>
      </c>
      <c r="D76" s="76"/>
      <c r="E76" s="74"/>
      <c r="F76" s="39"/>
      <c r="G76" s="63"/>
      <c r="H76" s="40"/>
    </row>
    <row r="77" spans="2:9">
      <c r="B77" s="43" t="s">
        <v>634</v>
      </c>
      <c r="C77" s="39">
        <v>13.6244</v>
      </c>
      <c r="D77" s="76"/>
      <c r="E77" s="74"/>
      <c r="F77" s="39"/>
      <c r="G77" s="63"/>
      <c r="H77" s="40"/>
    </row>
    <row r="78" spans="2:9">
      <c r="B78" s="43" t="s">
        <v>635</v>
      </c>
      <c r="C78" s="39">
        <v>13.5054</v>
      </c>
      <c r="D78" s="76"/>
      <c r="E78" s="74"/>
      <c r="F78" s="39"/>
      <c r="G78" s="63"/>
      <c r="H78" s="40"/>
    </row>
    <row r="79" spans="2:9">
      <c r="B79" s="43" t="s">
        <v>636</v>
      </c>
      <c r="C79" s="39">
        <v>13.5054</v>
      </c>
      <c r="D79" s="76"/>
      <c r="E79" s="74"/>
      <c r="F79" s="39"/>
      <c r="G79" s="63"/>
      <c r="H79" s="40"/>
    </row>
    <row r="80" spans="2:9">
      <c r="B80" s="43" t="s">
        <v>612</v>
      </c>
      <c r="C80" s="35"/>
      <c r="D80" s="36"/>
      <c r="E80" s="74"/>
      <c r="F80" s="39"/>
      <c r="G80" s="63"/>
      <c r="H80" s="40"/>
    </row>
    <row r="81" spans="2:8">
      <c r="B81" s="43" t="s">
        <v>633</v>
      </c>
      <c r="C81" s="39">
        <v>13.860099999999999</v>
      </c>
      <c r="D81" s="36"/>
      <c r="E81" s="74"/>
      <c r="F81" s="39"/>
      <c r="G81" s="63"/>
      <c r="H81" s="40"/>
    </row>
    <row r="82" spans="2:8">
      <c r="B82" s="43" t="s">
        <v>634</v>
      </c>
      <c r="C82" s="39">
        <v>13.860099999999999</v>
      </c>
      <c r="D82" s="36"/>
      <c r="E82" s="74"/>
      <c r="F82" s="36"/>
      <c r="G82" s="63"/>
      <c r="H82" s="40"/>
    </row>
    <row r="83" spans="2:8">
      <c r="B83" s="43" t="s">
        <v>635</v>
      </c>
      <c r="C83" s="39">
        <v>13.7362</v>
      </c>
      <c r="D83" s="36"/>
      <c r="E83" s="74"/>
      <c r="F83" s="39"/>
      <c r="G83" s="63"/>
      <c r="H83" s="40"/>
    </row>
    <row r="84" spans="2:8">
      <c r="B84" s="43" t="s">
        <v>636</v>
      </c>
      <c r="C84" s="39">
        <v>13.7362</v>
      </c>
      <c r="D84" s="36"/>
      <c r="E84" s="74"/>
      <c r="F84" s="39"/>
      <c r="G84" s="63"/>
      <c r="H84" s="40"/>
    </row>
    <row r="85" spans="2:8">
      <c r="B85" s="34" t="s">
        <v>626</v>
      </c>
      <c r="C85" s="41" t="s">
        <v>602</v>
      </c>
      <c r="D85" s="36"/>
      <c r="E85" s="74"/>
      <c r="F85" s="39"/>
      <c r="G85" s="63"/>
      <c r="H85" s="40"/>
    </row>
    <row r="86" spans="2:8">
      <c r="B86" s="34" t="s">
        <v>614</v>
      </c>
      <c r="C86" s="41" t="s">
        <v>602</v>
      </c>
      <c r="D86" s="36"/>
      <c r="E86" s="74"/>
      <c r="F86" s="39"/>
      <c r="G86" s="63"/>
      <c r="H86" s="40"/>
    </row>
    <row r="87" spans="2:8">
      <c r="B87" s="34" t="s">
        <v>627</v>
      </c>
      <c r="C87" s="41" t="s">
        <v>602</v>
      </c>
      <c r="D87" s="36"/>
      <c r="E87" s="74"/>
      <c r="F87" s="39"/>
      <c r="G87" s="63"/>
      <c r="H87" s="40"/>
    </row>
    <row r="88" spans="2:8">
      <c r="B88" s="34" t="s">
        <v>637</v>
      </c>
      <c r="C88" s="50">
        <v>0.11326429089542311</v>
      </c>
      <c r="D88" s="36"/>
      <c r="E88" s="74"/>
      <c r="F88" s="39"/>
      <c r="G88" s="63"/>
      <c r="H88" s="40"/>
    </row>
    <row r="89" spans="2:8">
      <c r="B89" s="34" t="s">
        <v>644</v>
      </c>
      <c r="C89" s="41" t="s">
        <v>602</v>
      </c>
      <c r="D89" s="36"/>
      <c r="E89" s="74"/>
      <c r="F89" s="39"/>
      <c r="G89" s="63"/>
      <c r="H89" s="40"/>
    </row>
    <row r="90" spans="2:8">
      <c r="B90" s="34" t="s">
        <v>638</v>
      </c>
      <c r="C90" s="41" t="s">
        <v>602</v>
      </c>
      <c r="D90" s="35"/>
      <c r="E90" s="74"/>
      <c r="F90" s="39"/>
      <c r="G90" s="63"/>
      <c r="H90" s="40"/>
    </row>
    <row r="91" spans="2:8">
      <c r="B91" s="34" t="s">
        <v>886</v>
      </c>
      <c r="C91" s="41" t="s">
        <v>602</v>
      </c>
      <c r="D91" s="39"/>
      <c r="E91" s="64"/>
      <c r="F91" s="39"/>
      <c r="G91" s="63"/>
      <c r="H91" s="40"/>
    </row>
    <row r="92" spans="2:8">
      <c r="B92" s="34" t="s">
        <v>621</v>
      </c>
      <c r="C92" s="41" t="s">
        <v>602</v>
      </c>
      <c r="D92" s="39"/>
      <c r="E92" s="64"/>
      <c r="F92" s="39"/>
      <c r="G92" s="63"/>
      <c r="H92" s="40"/>
    </row>
    <row r="93" spans="2:8">
      <c r="B93" s="34"/>
      <c r="C93" s="39"/>
      <c r="D93" s="39"/>
      <c r="E93" s="64"/>
      <c r="F93" s="39"/>
      <c r="G93" s="63"/>
      <c r="H93" s="40"/>
    </row>
    <row r="94" spans="2:8" ht="15" thickBot="1">
      <c r="B94" s="51"/>
      <c r="C94" s="56"/>
      <c r="D94" s="56"/>
      <c r="E94" s="70"/>
      <c r="F94" s="56"/>
      <c r="G94" s="71"/>
      <c r="H94" s="57"/>
    </row>
    <row r="96" spans="2:8">
      <c r="B96" s="259" t="s">
        <v>990</v>
      </c>
      <c r="C96" s="101"/>
      <c r="D96" s="101"/>
      <c r="E96" s="101"/>
      <c r="F96" s="101"/>
      <c r="G96" s="101"/>
    </row>
    <row r="97" spans="2:7">
      <c r="B97" s="327"/>
      <c r="C97" s="327"/>
      <c r="D97" s="327"/>
      <c r="E97" s="328"/>
      <c r="F97" s="328"/>
      <c r="G97" s="328"/>
    </row>
    <row r="98" spans="2:7" ht="15" thickBot="1">
      <c r="B98" s="273" t="s">
        <v>991</v>
      </c>
      <c r="C98" s="274"/>
      <c r="D98" s="274"/>
      <c r="E98" s="329"/>
      <c r="F98" s="329"/>
      <c r="G98" s="329"/>
    </row>
    <row r="99" spans="2:7" ht="15" thickBot="1">
      <c r="B99" s="275" t="s">
        <v>1005</v>
      </c>
      <c r="C99" s="330"/>
      <c r="D99" s="331"/>
      <c r="E99" s="334" t="s">
        <v>1009</v>
      </c>
      <c r="F99" s="319"/>
      <c r="G99" s="323"/>
    </row>
    <row r="100" spans="2:7" ht="168.75" customHeight="1" thickBot="1">
      <c r="B100" s="272" t="s">
        <v>1010</v>
      </c>
      <c r="C100" s="332"/>
      <c r="D100" s="333"/>
      <c r="E100" s="324"/>
      <c r="F100" s="321"/>
      <c r="G100" s="325"/>
    </row>
    <row r="101" spans="2:7">
      <c r="B101" s="335" t="s">
        <v>1011</v>
      </c>
      <c r="C101" s="335"/>
      <c r="D101" s="335"/>
      <c r="E101" s="335"/>
      <c r="F101" s="335"/>
      <c r="G101" s="335"/>
    </row>
    <row r="103" spans="2:7" ht="46.5" customHeight="1">
      <c r="B103" s="385" t="s">
        <v>1038</v>
      </c>
      <c r="C103" s="385"/>
      <c r="D103" s="385"/>
    </row>
  </sheetData>
  <mergeCells count="8">
    <mergeCell ref="B101:D101"/>
    <mergeCell ref="E101:G101"/>
    <mergeCell ref="B103:D103"/>
    <mergeCell ref="B1:H1"/>
    <mergeCell ref="B97:D97"/>
    <mergeCell ref="E97:G98"/>
    <mergeCell ref="C99:D100"/>
    <mergeCell ref="E99:G100"/>
  </mergeCells>
  <conditionalFormatting sqref="F63:F64">
    <cfRule type="cellIs" dxfId="3" priority="2" operator="equal">
      <formula>TRUE</formula>
    </cfRule>
  </conditionalFormatting>
  <conditionalFormatting sqref="F96:F97">
    <cfRule type="cellIs" dxfId="2"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I110"/>
  <sheetViews>
    <sheetView topLeftCell="A107" workbookViewId="0">
      <selection activeCell="B110" sqref="B110:D110"/>
    </sheetView>
  </sheetViews>
  <sheetFormatPr defaultRowHeight="14.5"/>
  <cols>
    <col min="1" max="1" width="3.453125" customWidth="1"/>
    <col min="2" max="2" width="72.453125" customWidth="1"/>
    <col min="3" max="3" width="16.54296875" customWidth="1"/>
    <col min="4" max="4" width="36" customWidth="1"/>
    <col min="5" max="8" width="16.54296875" customWidth="1"/>
  </cols>
  <sheetData>
    <row r="1" spans="1:9" ht="16.399999999999999" customHeight="1">
      <c r="A1" s="1"/>
      <c r="B1" s="110" t="s">
        <v>1012</v>
      </c>
      <c r="C1" s="1"/>
      <c r="D1" s="1"/>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159</v>
      </c>
      <c r="E4" s="13" t="s">
        <v>3</v>
      </c>
      <c r="F4" s="13" t="s">
        <v>4</v>
      </c>
      <c r="G4" s="242" t="s">
        <v>5</v>
      </c>
      <c r="H4" s="248" t="s">
        <v>521</v>
      </c>
      <c r="I4" s="249" t="s">
        <v>987</v>
      </c>
    </row>
    <row r="5" spans="1:9" ht="13.4" customHeight="1">
      <c r="A5" s="1"/>
      <c r="B5" s="14" t="s">
        <v>160</v>
      </c>
      <c r="C5" s="15"/>
      <c r="D5" s="15"/>
      <c r="E5" s="15"/>
      <c r="F5" s="15"/>
      <c r="G5" s="243"/>
      <c r="H5" s="250"/>
      <c r="I5" s="251"/>
    </row>
    <row r="6" spans="1:9" ht="13.4" customHeight="1">
      <c r="A6" s="1"/>
      <c r="B6" s="14" t="s">
        <v>7</v>
      </c>
      <c r="C6" s="15"/>
      <c r="D6" s="15"/>
      <c r="E6" s="15"/>
      <c r="F6" s="15"/>
      <c r="G6" s="243"/>
      <c r="H6" s="250"/>
      <c r="I6" s="251"/>
    </row>
    <row r="7" spans="1:9" ht="13.4" customHeight="1">
      <c r="A7" s="4" t="s">
        <v>161</v>
      </c>
      <c r="B7" s="16" t="s">
        <v>166</v>
      </c>
      <c r="C7" s="15" t="s">
        <v>167</v>
      </c>
      <c r="D7" s="15" t="s">
        <v>164</v>
      </c>
      <c r="E7" s="17">
        <v>786975</v>
      </c>
      <c r="F7" s="18">
        <v>11296.239149999999</v>
      </c>
      <c r="G7" s="244">
        <v>5.1428146542240691E-2</v>
      </c>
      <c r="H7" s="252"/>
      <c r="I7" s="251"/>
    </row>
    <row r="8" spans="1:9" ht="13.4" customHeight="1">
      <c r="A8" s="4" t="s">
        <v>172</v>
      </c>
      <c r="B8" s="16" t="s">
        <v>184</v>
      </c>
      <c r="C8" s="15" t="s">
        <v>185</v>
      </c>
      <c r="D8" s="15" t="s">
        <v>175</v>
      </c>
      <c r="E8" s="17">
        <v>445796</v>
      </c>
      <c r="F8" s="18">
        <v>8246.7802040000006</v>
      </c>
      <c r="G8" s="244">
        <v>3.7544939975262613E-2</v>
      </c>
      <c r="H8" s="252"/>
      <c r="I8" s="251"/>
    </row>
    <row r="9" spans="1:9" ht="13.4" customHeight="1">
      <c r="A9" s="4" t="s">
        <v>176</v>
      </c>
      <c r="B9" s="16" t="s">
        <v>177</v>
      </c>
      <c r="C9" s="15" t="s">
        <v>178</v>
      </c>
      <c r="D9" s="15" t="s">
        <v>179</v>
      </c>
      <c r="E9" s="17">
        <v>2591682</v>
      </c>
      <c r="F9" s="18">
        <v>7838.5422090000002</v>
      </c>
      <c r="G9" s="244">
        <v>3.5686363580749003E-2</v>
      </c>
      <c r="H9" s="252"/>
      <c r="I9" s="251"/>
    </row>
    <row r="10" spans="1:9" ht="13.4" customHeight="1">
      <c r="A10" s="4" t="s">
        <v>180</v>
      </c>
      <c r="B10" s="16" t="s">
        <v>233</v>
      </c>
      <c r="C10" s="15" t="s">
        <v>234</v>
      </c>
      <c r="D10" s="15" t="s">
        <v>164</v>
      </c>
      <c r="E10" s="17">
        <v>613496</v>
      </c>
      <c r="F10" s="18">
        <v>7542.9333200000001</v>
      </c>
      <c r="G10" s="244">
        <v>3.4340551309885302E-2</v>
      </c>
      <c r="H10" s="252"/>
      <c r="I10" s="251"/>
    </row>
    <row r="11" spans="1:9" ht="13.4" customHeight="1">
      <c r="A11" s="4" t="s">
        <v>165</v>
      </c>
      <c r="B11" s="16" t="s">
        <v>535</v>
      </c>
      <c r="C11" s="15" t="s">
        <v>524</v>
      </c>
      <c r="D11" s="15" t="s">
        <v>525</v>
      </c>
      <c r="E11" s="17">
        <v>1606486</v>
      </c>
      <c r="F11" s="18">
        <v>7017.1308479999998</v>
      </c>
      <c r="G11" s="244">
        <v>3.1946741633654394E-2</v>
      </c>
      <c r="H11" s="252"/>
      <c r="I11" s="251"/>
    </row>
    <row r="12" spans="1:9" ht="13.4" customHeight="1">
      <c r="A12" s="4" t="s">
        <v>221</v>
      </c>
      <c r="B12" s="16" t="s">
        <v>191</v>
      </c>
      <c r="C12" s="15" t="s">
        <v>192</v>
      </c>
      <c r="D12" s="15" t="s">
        <v>171</v>
      </c>
      <c r="E12" s="17">
        <v>1776248</v>
      </c>
      <c r="F12" s="18">
        <v>6946.9059280000001</v>
      </c>
      <c r="G12" s="244">
        <v>3.1627030141296593E-2</v>
      </c>
      <c r="H12" s="252"/>
      <c r="I12" s="251"/>
    </row>
    <row r="13" spans="1:9" ht="13.4" customHeight="1">
      <c r="A13" s="4" t="s">
        <v>183</v>
      </c>
      <c r="B13" s="16" t="s">
        <v>198</v>
      </c>
      <c r="C13" s="15" t="s">
        <v>199</v>
      </c>
      <c r="D13" s="15" t="s">
        <v>200</v>
      </c>
      <c r="E13" s="17">
        <v>655663</v>
      </c>
      <c r="F13" s="18">
        <v>6702.1871860000001</v>
      </c>
      <c r="G13" s="244">
        <v>3.0512904354998167E-2</v>
      </c>
      <c r="H13" s="252"/>
      <c r="I13" s="251"/>
    </row>
    <row r="14" spans="1:9" ht="13.4" customHeight="1">
      <c r="A14" s="4" t="s">
        <v>284</v>
      </c>
      <c r="B14" s="16" t="s">
        <v>173</v>
      </c>
      <c r="C14" s="15" t="s">
        <v>174</v>
      </c>
      <c r="D14" s="15" t="s">
        <v>175</v>
      </c>
      <c r="E14" s="17">
        <v>557408</v>
      </c>
      <c r="F14" s="18">
        <v>6361.1400960000001</v>
      </c>
      <c r="G14" s="244">
        <v>2.8960226557598244E-2</v>
      </c>
      <c r="H14" s="252"/>
      <c r="I14" s="251"/>
    </row>
    <row r="15" spans="1:9" ht="13.4" customHeight="1">
      <c r="A15" s="4" t="s">
        <v>168</v>
      </c>
      <c r="B15" s="16" t="s">
        <v>169</v>
      </c>
      <c r="C15" s="15" t="s">
        <v>170</v>
      </c>
      <c r="D15" s="15" t="s">
        <v>171</v>
      </c>
      <c r="E15" s="17">
        <v>322145</v>
      </c>
      <c r="F15" s="18">
        <v>6352.6994000000004</v>
      </c>
      <c r="G15" s="244">
        <v>2.8921798781323119E-2</v>
      </c>
      <c r="H15" s="252"/>
      <c r="I15" s="251"/>
    </row>
    <row r="16" spans="1:9" ht="13.4" customHeight="1">
      <c r="A16" s="4" t="s">
        <v>193</v>
      </c>
      <c r="B16" s="16" t="s">
        <v>571</v>
      </c>
      <c r="C16" s="15" t="s">
        <v>572</v>
      </c>
      <c r="D16" s="15" t="s">
        <v>573</v>
      </c>
      <c r="E16" s="17">
        <v>165760</v>
      </c>
      <c r="F16" s="18">
        <v>5620.9215999999997</v>
      </c>
      <c r="G16" s="244">
        <v>2.5590249631643646E-2</v>
      </c>
      <c r="H16" s="252"/>
      <c r="I16" s="251"/>
    </row>
    <row r="17" spans="1:9" ht="13.4" customHeight="1">
      <c r="A17" s="4" t="s">
        <v>205</v>
      </c>
      <c r="B17" s="16" t="s">
        <v>903</v>
      </c>
      <c r="C17" s="15" t="s">
        <v>904</v>
      </c>
      <c r="D17" s="15" t="s">
        <v>573</v>
      </c>
      <c r="E17" s="17">
        <v>721650</v>
      </c>
      <c r="F17" s="18">
        <v>5601.0864750000001</v>
      </c>
      <c r="G17" s="244">
        <v>2.549994668199481E-2</v>
      </c>
      <c r="H17" s="252"/>
      <c r="I17" s="251"/>
    </row>
    <row r="18" spans="1:9" ht="13.4" customHeight="1">
      <c r="A18" s="4" t="s">
        <v>197</v>
      </c>
      <c r="B18" s="16" t="s">
        <v>237</v>
      </c>
      <c r="C18" s="15" t="s">
        <v>238</v>
      </c>
      <c r="D18" s="15" t="s">
        <v>239</v>
      </c>
      <c r="E18" s="17">
        <v>725323</v>
      </c>
      <c r="F18" s="18">
        <v>5356.8730164999997</v>
      </c>
      <c r="G18" s="244">
        <v>2.4388121289087347E-2</v>
      </c>
      <c r="H18" s="252"/>
      <c r="I18" s="251"/>
    </row>
    <row r="19" spans="1:9" ht="13.4" customHeight="1">
      <c r="A19" s="4" t="s">
        <v>201</v>
      </c>
      <c r="B19" s="16" t="s">
        <v>386</v>
      </c>
      <c r="C19" s="15" t="s">
        <v>387</v>
      </c>
      <c r="D19" s="15" t="s">
        <v>175</v>
      </c>
      <c r="E19" s="17">
        <v>488807</v>
      </c>
      <c r="F19" s="18">
        <v>5116.3428690000001</v>
      </c>
      <c r="G19" s="244">
        <v>2.3293064827445704E-2</v>
      </c>
      <c r="H19" s="252"/>
      <c r="I19" s="251"/>
    </row>
    <row r="20" spans="1:9" ht="13.4" customHeight="1">
      <c r="A20" s="4" t="s">
        <v>190</v>
      </c>
      <c r="B20" s="16" t="s">
        <v>866</v>
      </c>
      <c r="C20" s="15" t="s">
        <v>867</v>
      </c>
      <c r="D20" s="15" t="s">
        <v>175</v>
      </c>
      <c r="E20" s="17">
        <v>801570</v>
      </c>
      <c r="F20" s="18">
        <v>4878.7558049999998</v>
      </c>
      <c r="G20" s="244">
        <v>2.2211407279151614E-2</v>
      </c>
      <c r="H20" s="252"/>
      <c r="I20" s="251"/>
    </row>
    <row r="21" spans="1:9" ht="13.4" customHeight="1">
      <c r="A21" s="4" t="s">
        <v>412</v>
      </c>
      <c r="B21" s="16" t="s">
        <v>225</v>
      </c>
      <c r="C21" s="15" t="s">
        <v>226</v>
      </c>
      <c r="D21" s="15" t="s">
        <v>227</v>
      </c>
      <c r="E21" s="17">
        <v>1530061</v>
      </c>
      <c r="F21" s="18">
        <v>4439.6249975999999</v>
      </c>
      <c r="G21" s="244">
        <v>2.0212185837900555E-2</v>
      </c>
      <c r="H21" s="252"/>
      <c r="I21" s="251"/>
    </row>
    <row r="22" spans="1:9" ht="13.4" customHeight="1">
      <c r="A22" s="4" t="s">
        <v>212</v>
      </c>
      <c r="B22" s="16" t="s">
        <v>194</v>
      </c>
      <c r="C22" s="15" t="s">
        <v>195</v>
      </c>
      <c r="D22" s="15" t="s">
        <v>196</v>
      </c>
      <c r="E22" s="17">
        <v>10795690</v>
      </c>
      <c r="F22" s="18">
        <v>4384.1297089999998</v>
      </c>
      <c r="G22" s="244">
        <v>1.9959533623599236E-2</v>
      </c>
      <c r="H22" s="252"/>
      <c r="I22" s="251"/>
    </row>
    <row r="23" spans="1:9" ht="13.4" customHeight="1">
      <c r="A23" s="4" t="s">
        <v>271</v>
      </c>
      <c r="B23" s="16" t="s">
        <v>409</v>
      </c>
      <c r="C23" s="15" t="s">
        <v>410</v>
      </c>
      <c r="D23" s="15" t="s">
        <v>411</v>
      </c>
      <c r="E23" s="17">
        <v>138744</v>
      </c>
      <c r="F23" s="18">
        <v>4175.5006800000001</v>
      </c>
      <c r="G23" s="244">
        <v>1.9009712702325859E-2</v>
      </c>
      <c r="H23" s="252"/>
      <c r="I23" s="251"/>
    </row>
    <row r="24" spans="1:9" ht="13.4" customHeight="1">
      <c r="A24" s="4" t="s">
        <v>281</v>
      </c>
      <c r="B24" s="16" t="s">
        <v>269</v>
      </c>
      <c r="C24" s="15" t="s">
        <v>270</v>
      </c>
      <c r="D24" s="15" t="s">
        <v>189</v>
      </c>
      <c r="E24" s="17">
        <v>236193</v>
      </c>
      <c r="F24" s="18">
        <v>4064.8815300000001</v>
      </c>
      <c r="G24" s="244">
        <v>1.8506099262398101E-2</v>
      </c>
      <c r="H24" s="252"/>
      <c r="I24" s="251"/>
    </row>
    <row r="25" spans="1:9" ht="13.4" customHeight="1">
      <c r="A25" s="4" t="s">
        <v>209</v>
      </c>
      <c r="B25" s="16" t="s">
        <v>331</v>
      </c>
      <c r="C25" s="15" t="s">
        <v>332</v>
      </c>
      <c r="D25" s="15" t="s">
        <v>214</v>
      </c>
      <c r="E25" s="17">
        <v>27663</v>
      </c>
      <c r="F25" s="18">
        <v>3937.5514199999998</v>
      </c>
      <c r="G25" s="244">
        <v>1.7926406192043831E-2</v>
      </c>
      <c r="H25" s="252"/>
      <c r="I25" s="251"/>
    </row>
    <row r="26" spans="1:9" ht="13.4" customHeight="1">
      <c r="A26" s="4" t="s">
        <v>232</v>
      </c>
      <c r="B26" s="16" t="s">
        <v>863</v>
      </c>
      <c r="C26" s="15" t="s">
        <v>864</v>
      </c>
      <c r="D26" s="15" t="s">
        <v>865</v>
      </c>
      <c r="E26" s="17">
        <v>1187061</v>
      </c>
      <c r="F26" s="18">
        <v>3818.1817065</v>
      </c>
      <c r="G26" s="244">
        <v>1.7382954248696535E-2</v>
      </c>
      <c r="H26" s="252"/>
      <c r="I26" s="251"/>
    </row>
    <row r="27" spans="1:9" ht="13.4" customHeight="1">
      <c r="A27" s="4" t="s">
        <v>224</v>
      </c>
      <c r="B27" s="16" t="s">
        <v>587</v>
      </c>
      <c r="C27" s="15" t="s">
        <v>588</v>
      </c>
      <c r="D27" s="15" t="s">
        <v>220</v>
      </c>
      <c r="E27" s="17">
        <v>235272</v>
      </c>
      <c r="F27" s="18">
        <v>3810.7005840000002</v>
      </c>
      <c r="G27" s="244">
        <v>1.7348895102185773E-2</v>
      </c>
      <c r="H27" s="252"/>
      <c r="I27" s="251"/>
    </row>
    <row r="28" spans="1:9" ht="13.4" customHeight="1">
      <c r="A28" s="4" t="s">
        <v>268</v>
      </c>
      <c r="B28" s="16" t="s">
        <v>905</v>
      </c>
      <c r="C28" s="15" t="s">
        <v>906</v>
      </c>
      <c r="D28" s="15" t="s">
        <v>164</v>
      </c>
      <c r="E28" s="17">
        <v>5306544</v>
      </c>
      <c r="F28" s="18">
        <v>3807.4453199999998</v>
      </c>
      <c r="G28" s="244">
        <v>1.7334074931348149E-2</v>
      </c>
      <c r="H28" s="252"/>
      <c r="I28" s="251"/>
    </row>
    <row r="29" spans="1:9" ht="13.4" customHeight="1">
      <c r="A29" s="4" t="s">
        <v>309</v>
      </c>
      <c r="B29" s="16" t="s">
        <v>357</v>
      </c>
      <c r="C29" s="15" t="s">
        <v>358</v>
      </c>
      <c r="D29" s="15" t="s">
        <v>349</v>
      </c>
      <c r="E29" s="17">
        <v>294163</v>
      </c>
      <c r="F29" s="18">
        <v>3735.8701000000001</v>
      </c>
      <c r="G29" s="244">
        <v>1.7008215957040482E-2</v>
      </c>
      <c r="H29" s="252"/>
      <c r="I29" s="251"/>
    </row>
    <row r="30" spans="1:9" ht="13.4" customHeight="1">
      <c r="A30" s="4" t="s">
        <v>186</v>
      </c>
      <c r="B30" s="16" t="s">
        <v>218</v>
      </c>
      <c r="C30" s="15" t="s">
        <v>219</v>
      </c>
      <c r="D30" s="15" t="s">
        <v>220</v>
      </c>
      <c r="E30" s="17">
        <v>46020</v>
      </c>
      <c r="F30" s="18">
        <v>3707.3712</v>
      </c>
      <c r="G30" s="244">
        <v>1.6878469624121116E-2</v>
      </c>
      <c r="H30" s="252"/>
      <c r="I30" s="251"/>
    </row>
    <row r="31" spans="1:9" ht="13.4" customHeight="1">
      <c r="A31" s="4" t="s">
        <v>414</v>
      </c>
      <c r="B31" s="16" t="s">
        <v>563</v>
      </c>
      <c r="C31" s="15" t="s">
        <v>564</v>
      </c>
      <c r="D31" s="15" t="s">
        <v>565</v>
      </c>
      <c r="E31" s="17">
        <v>697270</v>
      </c>
      <c r="F31" s="18">
        <v>3654.3920699999999</v>
      </c>
      <c r="G31" s="244">
        <v>1.6637272671299837E-2</v>
      </c>
      <c r="H31" s="252"/>
      <c r="I31" s="251"/>
    </row>
    <row r="32" spans="1:9" ht="13.4" customHeight="1">
      <c r="A32" s="4" t="s">
        <v>242</v>
      </c>
      <c r="B32" s="16" t="s">
        <v>584</v>
      </c>
      <c r="C32" s="15" t="s">
        <v>585</v>
      </c>
      <c r="D32" s="15" t="s">
        <v>586</v>
      </c>
      <c r="E32" s="17">
        <v>819790</v>
      </c>
      <c r="F32" s="18">
        <v>3625.9311699999998</v>
      </c>
      <c r="G32" s="244">
        <v>1.6507699340168294E-2</v>
      </c>
      <c r="H32" s="252"/>
      <c r="I32" s="251"/>
    </row>
    <row r="33" spans="1:9" ht="13.4" customHeight="1">
      <c r="A33" s="4" t="s">
        <v>235</v>
      </c>
      <c r="B33" s="16" t="s">
        <v>326</v>
      </c>
      <c r="C33" s="15" t="s">
        <v>568</v>
      </c>
      <c r="D33" s="15" t="s">
        <v>164</v>
      </c>
      <c r="E33" s="17">
        <v>925859</v>
      </c>
      <c r="F33" s="18">
        <v>3613.6276769999999</v>
      </c>
      <c r="G33" s="244">
        <v>1.6451685490551322E-2</v>
      </c>
      <c r="H33" s="252"/>
      <c r="I33" s="251"/>
    </row>
    <row r="34" spans="1:9" ht="13.4" customHeight="1">
      <c r="A34" s="4" t="s">
        <v>215</v>
      </c>
      <c r="B34" s="16" t="s">
        <v>907</v>
      </c>
      <c r="C34" s="15" t="s">
        <v>908</v>
      </c>
      <c r="D34" s="15" t="s">
        <v>200</v>
      </c>
      <c r="E34" s="17">
        <v>62400</v>
      </c>
      <c r="F34" s="18">
        <v>3573.0239999999999</v>
      </c>
      <c r="G34" s="244">
        <v>1.6266829998101005E-2</v>
      </c>
      <c r="H34" s="252"/>
      <c r="I34" s="251"/>
    </row>
    <row r="35" spans="1:9" ht="13.4" customHeight="1">
      <c r="A35" s="4" t="s">
        <v>293</v>
      </c>
      <c r="B35" s="16" t="s">
        <v>536</v>
      </c>
      <c r="C35" s="15" t="s">
        <v>537</v>
      </c>
      <c r="D35" s="15" t="s">
        <v>200</v>
      </c>
      <c r="E35" s="17">
        <v>1089965</v>
      </c>
      <c r="F35" s="18">
        <v>3461.7288400000002</v>
      </c>
      <c r="G35" s="244">
        <v>1.5760138901894698E-2</v>
      </c>
      <c r="H35" s="252"/>
      <c r="I35" s="251"/>
    </row>
    <row r="36" spans="1:9" ht="13.4" customHeight="1">
      <c r="A36" s="4" t="s">
        <v>299</v>
      </c>
      <c r="B36" s="16" t="s">
        <v>714</v>
      </c>
      <c r="C36" s="15" t="s">
        <v>715</v>
      </c>
      <c r="D36" s="15" t="s">
        <v>690</v>
      </c>
      <c r="E36" s="17">
        <v>250925</v>
      </c>
      <c r="F36" s="18">
        <v>3369.9227500000002</v>
      </c>
      <c r="G36" s="244">
        <v>1.5342175278135002E-2</v>
      </c>
      <c r="H36" s="252"/>
      <c r="I36" s="251"/>
    </row>
    <row r="37" spans="1:9" ht="13.4" customHeight="1">
      <c r="A37" s="4" t="s">
        <v>417</v>
      </c>
      <c r="B37" s="16" t="s">
        <v>421</v>
      </c>
      <c r="C37" s="15" t="s">
        <v>422</v>
      </c>
      <c r="D37" s="15" t="s">
        <v>401</v>
      </c>
      <c r="E37" s="17">
        <v>229790</v>
      </c>
      <c r="F37" s="18">
        <v>3229.9282400000002</v>
      </c>
      <c r="G37" s="244">
        <v>1.4704825264578572E-2</v>
      </c>
      <c r="H37" s="252"/>
      <c r="I37" s="251"/>
    </row>
    <row r="38" spans="1:9" ht="13.4" customHeight="1">
      <c r="A38" s="4" t="s">
        <v>236</v>
      </c>
      <c r="B38" s="16" t="s">
        <v>300</v>
      </c>
      <c r="C38" s="15" t="s">
        <v>301</v>
      </c>
      <c r="D38" s="15" t="s">
        <v>189</v>
      </c>
      <c r="E38" s="17">
        <v>191735</v>
      </c>
      <c r="F38" s="18">
        <v>3166.1200549999999</v>
      </c>
      <c r="G38" s="244">
        <v>1.4414327104509572E-2</v>
      </c>
      <c r="H38" s="252"/>
      <c r="I38" s="251"/>
    </row>
    <row r="39" spans="1:9" ht="13.4" customHeight="1">
      <c r="A39" s="4" t="s">
        <v>243</v>
      </c>
      <c r="B39" s="16" t="s">
        <v>317</v>
      </c>
      <c r="C39" s="15" t="s">
        <v>318</v>
      </c>
      <c r="D39" s="15" t="s">
        <v>164</v>
      </c>
      <c r="E39" s="17">
        <v>305998</v>
      </c>
      <c r="F39" s="18">
        <v>3143.8234520000001</v>
      </c>
      <c r="G39" s="244">
        <v>1.431281783657962E-2</v>
      </c>
      <c r="H39" s="252"/>
      <c r="I39" s="251"/>
    </row>
    <row r="40" spans="1:9" ht="13.4" customHeight="1">
      <c r="A40" s="4" t="s">
        <v>316</v>
      </c>
      <c r="B40" s="16" t="s">
        <v>558</v>
      </c>
      <c r="C40" s="15" t="s">
        <v>559</v>
      </c>
      <c r="D40" s="15" t="s">
        <v>264</v>
      </c>
      <c r="E40" s="17">
        <v>99934</v>
      </c>
      <c r="F40" s="18">
        <v>3113.8435060000002</v>
      </c>
      <c r="G40" s="244">
        <v>1.417632877719064E-2</v>
      </c>
      <c r="H40" s="252"/>
      <c r="I40" s="251"/>
    </row>
    <row r="41" spans="1:9" ht="13.4" customHeight="1">
      <c r="A41" s="4" t="s">
        <v>420</v>
      </c>
      <c r="B41" s="16" t="s">
        <v>594</v>
      </c>
      <c r="C41" s="15" t="s">
        <v>595</v>
      </c>
      <c r="D41" s="15" t="s">
        <v>175</v>
      </c>
      <c r="E41" s="17">
        <v>295070</v>
      </c>
      <c r="F41" s="18">
        <v>3107.3821699999999</v>
      </c>
      <c r="G41" s="244">
        <v>1.41469123908824E-2</v>
      </c>
      <c r="H41" s="252"/>
      <c r="I41" s="251"/>
    </row>
    <row r="42" spans="1:9" ht="13.4" customHeight="1">
      <c r="A42" s="4" t="s">
        <v>217</v>
      </c>
      <c r="B42" s="16" t="s">
        <v>415</v>
      </c>
      <c r="C42" s="15" t="s">
        <v>416</v>
      </c>
      <c r="D42" s="15" t="s">
        <v>15</v>
      </c>
      <c r="E42" s="17">
        <v>2385213</v>
      </c>
      <c r="F42" s="18">
        <v>3085.9885794000002</v>
      </c>
      <c r="G42" s="244">
        <v>1.4049514248205729E-2</v>
      </c>
      <c r="H42" s="252"/>
      <c r="I42" s="251"/>
    </row>
    <row r="43" spans="1:9" ht="13.4" customHeight="1">
      <c r="A43" s="4" t="s">
        <v>423</v>
      </c>
      <c r="B43" s="16" t="s">
        <v>554</v>
      </c>
      <c r="C43" s="15" t="s">
        <v>555</v>
      </c>
      <c r="D43" s="15" t="s">
        <v>252</v>
      </c>
      <c r="E43" s="17">
        <v>2464322</v>
      </c>
      <c r="F43" s="18">
        <v>3077.6917457999998</v>
      </c>
      <c r="G43" s="244">
        <v>1.4011741431204296E-2</v>
      </c>
      <c r="H43" s="252"/>
      <c r="I43" s="251"/>
    </row>
    <row r="44" spans="1:9" ht="13.4" customHeight="1">
      <c r="A44" s="4" t="s">
        <v>330</v>
      </c>
      <c r="B44" s="16" t="s">
        <v>438</v>
      </c>
      <c r="C44" s="15" t="s">
        <v>439</v>
      </c>
      <c r="D44" s="15" t="s">
        <v>220</v>
      </c>
      <c r="E44" s="17">
        <v>378793</v>
      </c>
      <c r="F44" s="18">
        <v>3065.1929559999999</v>
      </c>
      <c r="G44" s="244">
        <v>1.3954838458020069E-2</v>
      </c>
      <c r="H44" s="252"/>
      <c r="I44" s="251"/>
    </row>
    <row r="45" spans="1:9" ht="13.4" customHeight="1">
      <c r="A45" s="4" t="s">
        <v>246</v>
      </c>
      <c r="B45" s="16" t="s">
        <v>294</v>
      </c>
      <c r="C45" s="15" t="s">
        <v>295</v>
      </c>
      <c r="D45" s="15" t="s">
        <v>220</v>
      </c>
      <c r="E45" s="17">
        <v>10942</v>
      </c>
      <c r="F45" s="18">
        <v>3041.8760000000002</v>
      </c>
      <c r="G45" s="244">
        <v>1.3848683850795152E-2</v>
      </c>
      <c r="H45" s="252"/>
      <c r="I45" s="251"/>
    </row>
    <row r="46" spans="1:9" ht="13.4" customHeight="1">
      <c r="A46" s="4" t="s">
        <v>253</v>
      </c>
      <c r="B46" s="16" t="s">
        <v>596</v>
      </c>
      <c r="C46" s="15" t="s">
        <v>597</v>
      </c>
      <c r="D46" s="15" t="s">
        <v>241</v>
      </c>
      <c r="E46" s="17">
        <v>87425</v>
      </c>
      <c r="F46" s="18">
        <v>2676.42895</v>
      </c>
      <c r="G46" s="244">
        <v>1.2184920877006697E-2</v>
      </c>
      <c r="H46" s="252"/>
      <c r="I46" s="251"/>
    </row>
    <row r="47" spans="1:9" ht="13.4" customHeight="1">
      <c r="A47" s="4" t="s">
        <v>240</v>
      </c>
      <c r="B47" s="16" t="s">
        <v>424</v>
      </c>
      <c r="C47" s="15" t="s">
        <v>425</v>
      </c>
      <c r="D47" s="15" t="s">
        <v>426</v>
      </c>
      <c r="E47" s="17">
        <v>163517</v>
      </c>
      <c r="F47" s="18">
        <v>2643.088788</v>
      </c>
      <c r="G47" s="244">
        <v>1.2033133834052844E-2</v>
      </c>
      <c r="H47" s="252"/>
      <c r="I47" s="251"/>
    </row>
    <row r="48" spans="1:9" ht="13.4" customHeight="1">
      <c r="A48" s="4" t="s">
        <v>427</v>
      </c>
      <c r="B48" s="16" t="s">
        <v>672</v>
      </c>
      <c r="C48" s="15" t="s">
        <v>673</v>
      </c>
      <c r="D48" s="15" t="s">
        <v>264</v>
      </c>
      <c r="E48" s="17">
        <v>70816</v>
      </c>
      <c r="F48" s="18">
        <v>2582.0929919999999</v>
      </c>
      <c r="G48" s="244">
        <v>1.1755439577274594E-2</v>
      </c>
      <c r="H48" s="252"/>
      <c r="I48" s="251"/>
    </row>
    <row r="49" spans="1:9" ht="13.4" customHeight="1">
      <c r="A49" s="4" t="s">
        <v>430</v>
      </c>
      <c r="B49" s="16" t="s">
        <v>862</v>
      </c>
      <c r="C49" s="15" t="s">
        <v>590</v>
      </c>
      <c r="D49" s="15" t="s">
        <v>305</v>
      </c>
      <c r="E49" s="17">
        <v>526774</v>
      </c>
      <c r="F49" s="18">
        <v>2392.6075080000001</v>
      </c>
      <c r="G49" s="244">
        <v>1.0892773064165282E-2</v>
      </c>
      <c r="H49" s="252"/>
      <c r="I49" s="251"/>
    </row>
    <row r="50" spans="1:9" ht="13.4" customHeight="1">
      <c r="A50" s="4" t="s">
        <v>216</v>
      </c>
      <c r="B50" s="16" t="s">
        <v>909</v>
      </c>
      <c r="C50" s="15" t="s">
        <v>910</v>
      </c>
      <c r="D50" s="15" t="s">
        <v>220</v>
      </c>
      <c r="E50" s="17">
        <v>551000</v>
      </c>
      <c r="F50" s="18">
        <v>2345.607</v>
      </c>
      <c r="G50" s="244">
        <v>1.0678794855941552E-2</v>
      </c>
      <c r="H50" s="252"/>
      <c r="I50" s="251"/>
    </row>
    <row r="51" spans="1:9" ht="13.4" customHeight="1">
      <c r="A51" s="4" t="s">
        <v>228</v>
      </c>
      <c r="B51" s="16" t="s">
        <v>901</v>
      </c>
      <c r="C51" s="15" t="s">
        <v>902</v>
      </c>
      <c r="D51" s="15" t="s">
        <v>865</v>
      </c>
      <c r="E51" s="17">
        <v>266908</v>
      </c>
      <c r="F51" s="18">
        <v>1984.4609800000001</v>
      </c>
      <c r="G51" s="244">
        <v>9.0346130895076326E-3</v>
      </c>
      <c r="H51" s="252"/>
      <c r="I51" s="251"/>
    </row>
    <row r="52" spans="1:9" ht="13.4" customHeight="1">
      <c r="A52" s="4" t="s">
        <v>433</v>
      </c>
      <c r="B52" s="16" t="s">
        <v>428</v>
      </c>
      <c r="C52" s="15" t="s">
        <v>429</v>
      </c>
      <c r="D52" s="15" t="s">
        <v>394</v>
      </c>
      <c r="E52" s="17">
        <v>36553</v>
      </c>
      <c r="F52" s="18">
        <v>1979.893245</v>
      </c>
      <c r="G52" s="244">
        <v>9.0138176599999179E-3</v>
      </c>
      <c r="H52" s="252"/>
      <c r="I52" s="251"/>
    </row>
    <row r="53" spans="1:9" ht="13.4" customHeight="1">
      <c r="A53" s="4" t="s">
        <v>434</v>
      </c>
      <c r="B53" s="16" t="s">
        <v>250</v>
      </c>
      <c r="C53" s="15" t="s">
        <v>251</v>
      </c>
      <c r="D53" s="15" t="s">
        <v>252</v>
      </c>
      <c r="E53" s="17">
        <v>438640</v>
      </c>
      <c r="F53" s="18">
        <v>1852.8153600000001</v>
      </c>
      <c r="G53" s="244">
        <v>8.4352728890123088E-3</v>
      </c>
      <c r="H53" s="252"/>
      <c r="I53" s="251"/>
    </row>
    <row r="54" spans="1:9" ht="13.4" customHeight="1">
      <c r="A54" s="4" t="s">
        <v>437</v>
      </c>
      <c r="B54" s="16" t="s">
        <v>652</v>
      </c>
      <c r="C54" s="15" t="s">
        <v>653</v>
      </c>
      <c r="D54" s="15" t="s">
        <v>227</v>
      </c>
      <c r="E54" s="17">
        <v>403410</v>
      </c>
      <c r="F54" s="18">
        <v>1850.03826</v>
      </c>
      <c r="G54" s="244">
        <v>8.4226296451976219E-3</v>
      </c>
      <c r="H54" s="252"/>
      <c r="I54" s="251"/>
    </row>
    <row r="55" spans="1:9" ht="13.4" customHeight="1">
      <c r="A55" s="4" t="s">
        <v>249</v>
      </c>
      <c r="B55" s="16" t="s">
        <v>435</v>
      </c>
      <c r="C55" s="15" t="s">
        <v>436</v>
      </c>
      <c r="D55" s="15" t="s">
        <v>164</v>
      </c>
      <c r="E55" s="17">
        <v>572169</v>
      </c>
      <c r="F55" s="18">
        <v>1669.016973</v>
      </c>
      <c r="G55" s="244">
        <v>7.5984979008638445E-3</v>
      </c>
      <c r="H55" s="252"/>
      <c r="I55" s="251"/>
    </row>
    <row r="56" spans="1:9" ht="13.4" customHeight="1">
      <c r="A56" s="4" t="s">
        <v>440</v>
      </c>
      <c r="B56" s="16" t="s">
        <v>441</v>
      </c>
      <c r="C56" s="15" t="s">
        <v>442</v>
      </c>
      <c r="D56" s="15" t="s">
        <v>302</v>
      </c>
      <c r="E56" s="17">
        <v>127508</v>
      </c>
      <c r="F56" s="18">
        <v>1633.122464</v>
      </c>
      <c r="G56" s="244">
        <v>7.4350817369174763E-3</v>
      </c>
      <c r="H56" s="252"/>
      <c r="I56" s="251"/>
    </row>
    <row r="57" spans="1:9" ht="13.4" customHeight="1">
      <c r="A57" s="4" t="s">
        <v>443</v>
      </c>
      <c r="B57" s="16" t="s">
        <v>210</v>
      </c>
      <c r="C57" s="15" t="s">
        <v>211</v>
      </c>
      <c r="D57" s="15" t="s">
        <v>200</v>
      </c>
      <c r="E57" s="17">
        <v>166002</v>
      </c>
      <c r="F57" s="18">
        <v>1433.261268</v>
      </c>
      <c r="G57" s="244">
        <v>6.525177941547184E-3</v>
      </c>
      <c r="H57" s="252"/>
      <c r="I57" s="251"/>
    </row>
    <row r="58" spans="1:9" ht="13.4" customHeight="1">
      <c r="A58" s="1"/>
      <c r="B58" s="16" t="s">
        <v>418</v>
      </c>
      <c r="C58" s="15" t="s">
        <v>419</v>
      </c>
      <c r="D58" s="15" t="s">
        <v>208</v>
      </c>
      <c r="E58" s="17">
        <v>424406</v>
      </c>
      <c r="F58" s="18">
        <v>1396.9323489999999</v>
      </c>
      <c r="G58" s="244">
        <v>6.3597840484785166E-3</v>
      </c>
      <c r="H58" s="252"/>
      <c r="I58" s="251"/>
    </row>
    <row r="59" spans="1:9" ht="13.4" customHeight="1">
      <c r="A59" s="1"/>
      <c r="B59" s="16" t="s">
        <v>431</v>
      </c>
      <c r="C59" s="15" t="s">
        <v>432</v>
      </c>
      <c r="D59" s="15" t="s">
        <v>179</v>
      </c>
      <c r="E59" s="17">
        <v>332876</v>
      </c>
      <c r="F59" s="18">
        <v>1380.270334</v>
      </c>
      <c r="G59" s="244">
        <v>6.2839272489073946E-3</v>
      </c>
      <c r="H59" s="252"/>
      <c r="I59" s="251"/>
    </row>
    <row r="60" spans="1:9" ht="13.4" customHeight="1">
      <c r="A60" s="1"/>
      <c r="B60" s="16" t="s">
        <v>911</v>
      </c>
      <c r="C60" s="15" t="s">
        <v>912</v>
      </c>
      <c r="D60" s="15" t="s">
        <v>175</v>
      </c>
      <c r="E60" s="17">
        <v>75514</v>
      </c>
      <c r="F60" s="18">
        <v>1202.7869920000001</v>
      </c>
      <c r="G60" s="244">
        <v>5.475902631158166E-3</v>
      </c>
      <c r="H60" s="252"/>
      <c r="I60" s="251"/>
    </row>
    <row r="61" spans="1:9" ht="13.4" customHeight="1">
      <c r="A61" s="1"/>
      <c r="B61" s="16" t="s">
        <v>229</v>
      </c>
      <c r="C61" s="15" t="s">
        <v>230</v>
      </c>
      <c r="D61" s="15" t="s">
        <v>231</v>
      </c>
      <c r="E61" s="17">
        <v>231309</v>
      </c>
      <c r="F61" s="18">
        <v>1180.369827</v>
      </c>
      <c r="G61" s="244">
        <v>5.3738444831876011E-3</v>
      </c>
      <c r="H61" s="252"/>
      <c r="I61" s="251"/>
    </row>
    <row r="62" spans="1:9" ht="13.4" customHeight="1">
      <c r="A62" s="1"/>
      <c r="B62" s="16" t="s">
        <v>868</v>
      </c>
      <c r="C62" s="15" t="s">
        <v>589</v>
      </c>
      <c r="D62" s="15" t="s">
        <v>227</v>
      </c>
      <c r="E62" s="17">
        <v>526774</v>
      </c>
      <c r="F62" s="18">
        <v>187.21547960000001</v>
      </c>
      <c r="G62" s="244">
        <v>8.5233191259452687E-4</v>
      </c>
      <c r="H62" s="252"/>
      <c r="I62" s="251"/>
    </row>
    <row r="63" spans="1:9" ht="13.4" customHeight="1">
      <c r="A63" s="1"/>
      <c r="B63" s="14" t="s">
        <v>22</v>
      </c>
      <c r="C63" s="15"/>
      <c r="D63" s="15"/>
      <c r="E63" s="15"/>
      <c r="F63" s="19">
        <v>214480.27733439999</v>
      </c>
      <c r="G63" s="245">
        <v>0.97645977450592025</v>
      </c>
      <c r="H63" s="137"/>
      <c r="I63" s="251"/>
    </row>
    <row r="64" spans="1:9" ht="13.4" customHeight="1">
      <c r="A64" s="1"/>
      <c r="B64" s="20" t="s">
        <v>23</v>
      </c>
      <c r="C64" s="21"/>
      <c r="D64" s="21"/>
      <c r="E64" s="21"/>
      <c r="F64" s="22" t="s">
        <v>24</v>
      </c>
      <c r="G64" s="246" t="s">
        <v>24</v>
      </c>
      <c r="H64" s="137"/>
      <c r="I64" s="251"/>
    </row>
    <row r="65" spans="1:9" ht="13.4" customHeight="1">
      <c r="A65" s="1"/>
      <c r="B65" s="20" t="s">
        <v>22</v>
      </c>
      <c r="C65" s="21"/>
      <c r="D65" s="21"/>
      <c r="E65" s="21"/>
      <c r="F65" s="22" t="s">
        <v>24</v>
      </c>
      <c r="G65" s="246" t="s">
        <v>24</v>
      </c>
      <c r="H65" s="137"/>
      <c r="I65" s="251"/>
    </row>
    <row r="66" spans="1:9" ht="13.4" customHeight="1">
      <c r="A66" s="1"/>
      <c r="B66" s="20" t="s">
        <v>520</v>
      </c>
      <c r="C66" s="23"/>
      <c r="D66" s="21"/>
      <c r="E66" s="23"/>
      <c r="F66" s="19">
        <v>214480.27733439999</v>
      </c>
      <c r="G66" s="245">
        <v>0.97645977450592025</v>
      </c>
      <c r="H66" s="137"/>
      <c r="I66" s="251"/>
    </row>
    <row r="67" spans="1:9" ht="13.4" customHeight="1">
      <c r="A67" s="1"/>
      <c r="B67" s="14" t="s">
        <v>112</v>
      </c>
      <c r="C67" s="15"/>
      <c r="D67" s="15"/>
      <c r="E67" s="15"/>
      <c r="F67" s="15"/>
      <c r="G67" s="243"/>
      <c r="H67" s="250"/>
      <c r="I67" s="251"/>
    </row>
    <row r="68" spans="1:9">
      <c r="B68" s="16" t="s">
        <v>114</v>
      </c>
      <c r="C68" s="15"/>
      <c r="D68" s="15" t="s">
        <v>115</v>
      </c>
      <c r="E68" s="17"/>
      <c r="F68" s="18">
        <v>4219.2461098000003</v>
      </c>
      <c r="G68" s="244">
        <v>1.9208871585599651E-2</v>
      </c>
      <c r="H68" s="252"/>
      <c r="I68" s="251"/>
    </row>
    <row r="69" spans="1:9">
      <c r="B69" s="14" t="s">
        <v>22</v>
      </c>
      <c r="C69" s="15"/>
      <c r="D69" s="15"/>
      <c r="E69" s="15"/>
      <c r="F69" s="19">
        <v>4219.2461098000003</v>
      </c>
      <c r="G69" s="245">
        <v>1.9208871585599651E-2</v>
      </c>
      <c r="H69" s="137"/>
      <c r="I69" s="251"/>
    </row>
    <row r="70" spans="1:9">
      <c r="B70" s="20" t="s">
        <v>520</v>
      </c>
      <c r="C70" s="23"/>
      <c r="D70" s="21"/>
      <c r="E70" s="23"/>
      <c r="F70" s="19">
        <v>4219.2461098000003</v>
      </c>
      <c r="G70" s="245">
        <v>1.9208871585599651E-2</v>
      </c>
      <c r="H70" s="137"/>
      <c r="I70" s="251"/>
    </row>
    <row r="71" spans="1:9">
      <c r="B71" s="20" t="s">
        <v>117</v>
      </c>
      <c r="C71" s="15"/>
      <c r="D71" s="21"/>
      <c r="E71" s="15"/>
      <c r="F71" s="19">
        <v>951.38582436159209</v>
      </c>
      <c r="G71" s="245">
        <v>4.3313539084800998E-3</v>
      </c>
      <c r="H71" s="137"/>
      <c r="I71" s="251"/>
    </row>
    <row r="72" spans="1:9" ht="15" thickBot="1">
      <c r="B72" s="24" t="s">
        <v>118</v>
      </c>
      <c r="C72" s="25"/>
      <c r="D72" s="25"/>
      <c r="E72" s="25"/>
      <c r="F72" s="26">
        <v>219650.90926856161</v>
      </c>
      <c r="G72" s="247">
        <v>1</v>
      </c>
      <c r="H72" s="137"/>
      <c r="I72" s="251"/>
    </row>
    <row r="73" spans="1:9">
      <c r="B73" s="27"/>
      <c r="C73" s="10"/>
      <c r="D73" s="10"/>
      <c r="E73" s="10"/>
      <c r="F73" s="10"/>
      <c r="G73" s="10"/>
      <c r="H73" s="10"/>
    </row>
    <row r="74" spans="1:9" ht="34.5">
      <c r="B74" s="28" t="s">
        <v>1036</v>
      </c>
      <c r="C74" s="10"/>
      <c r="D74" s="10"/>
      <c r="E74" s="10"/>
      <c r="F74" s="10"/>
      <c r="G74" s="10"/>
      <c r="H74" s="10"/>
    </row>
    <row r="75" spans="1:9">
      <c r="B75" s="28"/>
      <c r="C75" s="10"/>
      <c r="D75" s="10"/>
      <c r="E75" s="10"/>
      <c r="F75" s="10"/>
      <c r="G75" s="10"/>
      <c r="H75" s="10"/>
    </row>
    <row r="76" spans="1:9">
      <c r="B76" s="28"/>
      <c r="C76" s="10"/>
      <c r="D76" s="10"/>
      <c r="E76" s="10"/>
      <c r="F76" s="10"/>
      <c r="G76" s="10"/>
      <c r="H76" s="10"/>
    </row>
    <row r="77" spans="1:9">
      <c r="B77" s="28"/>
      <c r="C77" s="10"/>
      <c r="D77" s="10"/>
      <c r="E77" s="10"/>
      <c r="F77" s="10"/>
      <c r="G77" s="10"/>
      <c r="H77" s="10"/>
    </row>
    <row r="78" spans="1:9" ht="15" thickBot="1">
      <c r="B78" s="28"/>
      <c r="C78" s="10"/>
      <c r="D78" s="10"/>
      <c r="E78" s="10"/>
      <c r="F78" s="10"/>
      <c r="G78" s="10"/>
      <c r="H78" s="10"/>
    </row>
    <row r="79" spans="1:9">
      <c r="B79" s="72"/>
      <c r="C79" s="30"/>
      <c r="D79" s="30"/>
      <c r="E79" s="31"/>
      <c r="F79" s="30"/>
      <c r="G79" s="73"/>
      <c r="H79" s="33"/>
    </row>
    <row r="80" spans="1:9">
      <c r="B80" s="34" t="s">
        <v>600</v>
      </c>
      <c r="C80" s="35"/>
      <c r="D80" s="36"/>
      <c r="E80" s="74"/>
      <c r="F80" s="62"/>
      <c r="G80" s="63"/>
      <c r="H80" s="40"/>
    </row>
    <row r="81" spans="2:8">
      <c r="B81" s="34" t="s">
        <v>601</v>
      </c>
      <c r="C81" s="44" t="s">
        <v>602</v>
      </c>
      <c r="D81" s="36"/>
      <c r="E81" s="74"/>
      <c r="F81" s="62"/>
      <c r="G81" s="63"/>
      <c r="H81" s="40"/>
    </row>
    <row r="82" spans="2:8">
      <c r="B82" s="34" t="s">
        <v>603</v>
      </c>
      <c r="C82" s="75"/>
      <c r="D82" s="36"/>
      <c r="E82" s="74"/>
      <c r="F82" s="62"/>
      <c r="G82" s="63"/>
      <c r="H82" s="40"/>
    </row>
    <row r="83" spans="2:8">
      <c r="B83" s="43" t="s">
        <v>633</v>
      </c>
      <c r="C83" s="39">
        <v>16.416499999999999</v>
      </c>
      <c r="D83" s="76"/>
      <c r="E83" s="74"/>
      <c r="F83" s="39"/>
      <c r="G83" s="63"/>
      <c r="H83" s="40"/>
    </row>
    <row r="84" spans="2:8">
      <c r="B84" s="43" t="s">
        <v>634</v>
      </c>
      <c r="C84" s="39">
        <v>16.416499999999999</v>
      </c>
      <c r="D84" s="76"/>
      <c r="E84" s="74"/>
      <c r="F84" s="39"/>
      <c r="G84" s="63"/>
      <c r="H84" s="40"/>
    </row>
    <row r="85" spans="2:8">
      <c r="B85" s="43" t="s">
        <v>635</v>
      </c>
      <c r="C85" s="39">
        <v>15.6647</v>
      </c>
      <c r="D85" s="76"/>
      <c r="E85" s="74"/>
      <c r="F85" s="39"/>
      <c r="G85" s="63"/>
      <c r="H85" s="40"/>
    </row>
    <row r="86" spans="2:8">
      <c r="B86" s="43" t="s">
        <v>636</v>
      </c>
      <c r="C86" s="39">
        <v>15.6647</v>
      </c>
      <c r="D86" s="76"/>
      <c r="E86" s="74"/>
      <c r="F86" s="39"/>
      <c r="G86" s="63"/>
      <c r="H86" s="40"/>
    </row>
    <row r="87" spans="2:8">
      <c r="B87" s="43" t="s">
        <v>612</v>
      </c>
      <c r="C87" s="35"/>
      <c r="D87" s="36"/>
      <c r="E87" s="74"/>
      <c r="F87" s="39"/>
      <c r="G87" s="63"/>
      <c r="H87" s="40"/>
    </row>
    <row r="88" spans="2:8">
      <c r="B88" s="43" t="s">
        <v>633</v>
      </c>
      <c r="C88" s="39">
        <v>16.854800000000001</v>
      </c>
      <c r="D88" s="36"/>
      <c r="E88" s="74"/>
      <c r="F88" s="39"/>
      <c r="G88" s="63"/>
      <c r="H88" s="40"/>
    </row>
    <row r="89" spans="2:8">
      <c r="B89" s="43" t="s">
        <v>634</v>
      </c>
      <c r="C89" s="39">
        <v>16.854800000000001</v>
      </c>
      <c r="D89" s="36"/>
      <c r="E89" s="74"/>
      <c r="F89" s="36"/>
      <c r="G89" s="63"/>
      <c r="H89" s="40"/>
    </row>
    <row r="90" spans="2:8">
      <c r="B90" s="43" t="s">
        <v>635</v>
      </c>
      <c r="C90" s="39">
        <v>16.063800000000001</v>
      </c>
      <c r="D90" s="36"/>
      <c r="E90" s="74"/>
      <c r="F90" s="39"/>
      <c r="G90" s="63"/>
      <c r="H90" s="40"/>
    </row>
    <row r="91" spans="2:8">
      <c r="B91" s="43" t="s">
        <v>636</v>
      </c>
      <c r="C91" s="39">
        <v>16.063800000000001</v>
      </c>
      <c r="D91" s="36"/>
      <c r="E91" s="74"/>
      <c r="F91" s="39"/>
      <c r="G91" s="63"/>
      <c r="H91" s="40"/>
    </row>
    <row r="92" spans="2:8">
      <c r="B92" s="34" t="s">
        <v>626</v>
      </c>
      <c r="C92" s="41" t="s">
        <v>602</v>
      </c>
      <c r="D92" s="36"/>
      <c r="E92" s="74"/>
      <c r="F92" s="39"/>
      <c r="G92" s="63"/>
      <c r="H92" s="40"/>
    </row>
    <row r="93" spans="2:8">
      <c r="B93" s="34" t="s">
        <v>614</v>
      </c>
      <c r="C93" s="41" t="s">
        <v>602</v>
      </c>
      <c r="D93" s="36"/>
      <c r="E93" s="74"/>
      <c r="F93" s="39"/>
      <c r="G93" s="63"/>
      <c r="H93" s="40"/>
    </row>
    <row r="94" spans="2:8">
      <c r="B94" s="34" t="s">
        <v>627</v>
      </c>
      <c r="C94" s="41" t="s">
        <v>602</v>
      </c>
      <c r="D94" s="36"/>
      <c r="E94" s="74"/>
      <c r="F94" s="39"/>
      <c r="G94" s="63"/>
      <c r="H94" s="40"/>
    </row>
    <row r="95" spans="2:8">
      <c r="B95" s="34" t="s">
        <v>637</v>
      </c>
      <c r="C95" s="50">
        <v>0.74350948715837872</v>
      </c>
      <c r="D95" s="36"/>
      <c r="E95" s="74"/>
      <c r="F95" s="39"/>
      <c r="G95" s="63"/>
      <c r="H95" s="40"/>
    </row>
    <row r="96" spans="2:8">
      <c r="B96" s="34" t="s">
        <v>644</v>
      </c>
      <c r="C96" s="41" t="s">
        <v>602</v>
      </c>
      <c r="D96" s="36"/>
      <c r="E96" s="74"/>
      <c r="F96" s="39"/>
      <c r="G96" s="63"/>
      <c r="H96" s="40"/>
    </row>
    <row r="97" spans="2:8">
      <c r="B97" s="34" t="s">
        <v>638</v>
      </c>
      <c r="C97" s="41" t="s">
        <v>602</v>
      </c>
      <c r="D97" s="35"/>
      <c r="E97" s="74"/>
      <c r="F97" s="39"/>
      <c r="G97" s="63"/>
      <c r="H97" s="40"/>
    </row>
    <row r="98" spans="2:8">
      <c r="B98" s="34" t="s">
        <v>886</v>
      </c>
      <c r="C98" s="41" t="s">
        <v>602</v>
      </c>
      <c r="D98" s="39"/>
      <c r="E98" s="64"/>
      <c r="F98" s="39"/>
      <c r="G98" s="63"/>
      <c r="H98" s="40"/>
    </row>
    <row r="99" spans="2:8">
      <c r="B99" s="34" t="s">
        <v>621</v>
      </c>
      <c r="C99" s="41" t="s">
        <v>602</v>
      </c>
      <c r="D99" s="39"/>
      <c r="E99" s="64"/>
      <c r="F99" s="39"/>
      <c r="G99" s="63"/>
      <c r="H99" s="40"/>
    </row>
    <row r="100" spans="2:8">
      <c r="B100" s="34"/>
      <c r="C100" s="39"/>
      <c r="D100" s="39"/>
      <c r="E100" s="64"/>
      <c r="F100" s="39"/>
      <c r="G100" s="63"/>
      <c r="H100" s="40"/>
    </row>
    <row r="101" spans="2:8" ht="15" thickBot="1">
      <c r="B101" s="51"/>
      <c r="C101" s="56"/>
      <c r="D101" s="56"/>
      <c r="E101" s="70"/>
      <c r="F101" s="56"/>
      <c r="G101" s="71"/>
      <c r="H101" s="57"/>
    </row>
    <row r="103" spans="2:8">
      <c r="B103" s="259" t="s">
        <v>990</v>
      </c>
      <c r="C103" s="276"/>
      <c r="D103" s="276"/>
      <c r="E103" s="276"/>
      <c r="F103" s="276"/>
      <c r="G103" s="276"/>
      <c r="H103" s="268"/>
    </row>
    <row r="104" spans="2:8">
      <c r="B104" s="276"/>
      <c r="C104" s="276"/>
      <c r="D104" s="276"/>
      <c r="E104" s="276"/>
      <c r="F104" s="276"/>
      <c r="G104" s="276"/>
    </row>
    <row r="105" spans="2:8" ht="15" thickBot="1">
      <c r="B105" s="261" t="s">
        <v>991</v>
      </c>
      <c r="C105" s="276"/>
      <c r="D105" s="276"/>
      <c r="E105" s="276"/>
      <c r="F105" s="276"/>
      <c r="G105" s="276"/>
    </row>
    <row r="106" spans="2:8" ht="15" thickBot="1">
      <c r="B106" s="262" t="s">
        <v>1013</v>
      </c>
      <c r="C106" s="281"/>
      <c r="D106" s="282"/>
      <c r="E106" s="285" t="s">
        <v>1014</v>
      </c>
      <c r="F106" s="286"/>
      <c r="G106" s="287"/>
    </row>
    <row r="107" spans="2:8" ht="174.75" customHeight="1" thickBot="1">
      <c r="B107" s="270" t="s">
        <v>1015</v>
      </c>
      <c r="C107" s="283"/>
      <c r="D107" s="284"/>
      <c r="E107" s="288"/>
      <c r="F107" s="289"/>
      <c r="G107" s="290"/>
    </row>
    <row r="108" spans="2:8">
      <c r="B108" s="291" t="s">
        <v>995</v>
      </c>
      <c r="C108" s="291"/>
      <c r="D108" s="291"/>
      <c r="E108" s="276"/>
      <c r="F108" s="276"/>
      <c r="G108" s="276"/>
    </row>
    <row r="110" spans="2:8" ht="50" customHeight="1">
      <c r="B110" s="385" t="s">
        <v>1038</v>
      </c>
      <c r="C110" s="385"/>
      <c r="D110" s="385"/>
    </row>
  </sheetData>
  <mergeCells count="4">
    <mergeCell ref="C106:D107"/>
    <mergeCell ref="E106:G107"/>
    <mergeCell ref="B108:D108"/>
    <mergeCell ref="B110:D110"/>
  </mergeCells>
  <pageMargins left="0" right="0" top="0" bottom="0" header="0" footer="0"/>
  <pageSetup orientation="portrait"/>
  <headerFooter>
    <oddFooter xml:space="preserve">&amp;C_x000D_&amp;1#&amp;"Calibri"&amp;10&amp;K000000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I157"/>
  <sheetViews>
    <sheetView topLeftCell="A133" workbookViewId="0">
      <selection activeCell="B157" sqref="B157:D157"/>
    </sheetView>
  </sheetViews>
  <sheetFormatPr defaultRowHeight="14.5"/>
  <cols>
    <col min="1" max="1" width="3.453125" customWidth="1"/>
    <col min="2" max="2" width="62.453125" customWidth="1"/>
    <col min="3" max="3" width="16.54296875" customWidth="1"/>
    <col min="4" max="4" width="33.453125" customWidth="1"/>
    <col min="5" max="8" width="16.54296875" customWidth="1"/>
  </cols>
  <sheetData>
    <row r="1" spans="1:9" ht="16.399999999999999" customHeight="1">
      <c r="A1" s="1"/>
      <c r="B1" s="326" t="s">
        <v>1016</v>
      </c>
      <c r="C1" s="326"/>
      <c r="D1" s="326"/>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2</v>
      </c>
      <c r="E4" s="13" t="s">
        <v>3</v>
      </c>
      <c r="F4" s="13" t="s">
        <v>4</v>
      </c>
      <c r="G4" s="242" t="s">
        <v>5</v>
      </c>
      <c r="H4" s="248" t="s">
        <v>521</v>
      </c>
      <c r="I4" s="249" t="s">
        <v>987</v>
      </c>
    </row>
    <row r="5" spans="1:9" ht="13.4" customHeight="1">
      <c r="A5" s="1"/>
      <c r="B5" s="14" t="s">
        <v>160</v>
      </c>
      <c r="C5" s="15"/>
      <c r="D5" s="15"/>
      <c r="E5" s="15"/>
      <c r="F5" s="15"/>
      <c r="G5" s="243"/>
      <c r="H5" s="250"/>
      <c r="I5" s="251"/>
    </row>
    <row r="6" spans="1:9" ht="13.4" customHeight="1">
      <c r="A6" s="1"/>
      <c r="B6" s="14" t="s">
        <v>7</v>
      </c>
      <c r="C6" s="15"/>
      <c r="D6" s="15"/>
      <c r="E6" s="15"/>
      <c r="F6" s="15"/>
      <c r="G6" s="243"/>
      <c r="H6" s="250"/>
      <c r="I6" s="251"/>
    </row>
    <row r="7" spans="1:9" ht="13.4" customHeight="1">
      <c r="A7" s="4" t="s">
        <v>161</v>
      </c>
      <c r="B7" s="16" t="s">
        <v>166</v>
      </c>
      <c r="C7" s="15" t="s">
        <v>167</v>
      </c>
      <c r="D7" s="15" t="s">
        <v>164</v>
      </c>
      <c r="E7" s="17">
        <v>120232</v>
      </c>
      <c r="F7" s="18">
        <v>1725.8101280000001</v>
      </c>
      <c r="G7" s="244">
        <v>2.3775641044459051E-2</v>
      </c>
      <c r="H7" s="252"/>
      <c r="I7" s="251"/>
    </row>
    <row r="8" spans="1:9" ht="13.4" customHeight="1">
      <c r="A8" s="4" t="s">
        <v>165</v>
      </c>
      <c r="B8" s="16" t="s">
        <v>162</v>
      </c>
      <c r="C8" s="15" t="s">
        <v>163</v>
      </c>
      <c r="D8" s="15" t="s">
        <v>164</v>
      </c>
      <c r="E8" s="17">
        <v>227090</v>
      </c>
      <c r="F8" s="18">
        <v>1698.973835</v>
      </c>
      <c r="G8" s="244">
        <v>2.3405930576905272E-2</v>
      </c>
      <c r="H8" s="252"/>
      <c r="I8" s="251"/>
    </row>
    <row r="9" spans="1:9" ht="13.4" customHeight="1">
      <c r="A9" s="4" t="s">
        <v>176</v>
      </c>
      <c r="B9" s="16" t="s">
        <v>184</v>
      </c>
      <c r="C9" s="15" t="s">
        <v>185</v>
      </c>
      <c r="D9" s="15" t="s">
        <v>175</v>
      </c>
      <c r="E9" s="17">
        <v>80454</v>
      </c>
      <c r="F9" s="18">
        <v>1488.318546</v>
      </c>
      <c r="G9" s="244">
        <v>2.0503835813337642E-2</v>
      </c>
      <c r="H9" s="252"/>
      <c r="I9" s="251"/>
    </row>
    <row r="10" spans="1:9" ht="13.4" customHeight="1">
      <c r="A10" s="4" t="s">
        <v>172</v>
      </c>
      <c r="B10" s="16" t="s">
        <v>173</v>
      </c>
      <c r="C10" s="15" t="s">
        <v>174</v>
      </c>
      <c r="D10" s="15" t="s">
        <v>175</v>
      </c>
      <c r="E10" s="17">
        <v>107858</v>
      </c>
      <c r="F10" s="18">
        <v>1230.8754960000001</v>
      </c>
      <c r="G10" s="244">
        <v>1.695716897734911E-2</v>
      </c>
      <c r="H10" s="252"/>
      <c r="I10" s="251"/>
    </row>
    <row r="11" spans="1:9" ht="13.4" customHeight="1">
      <c r="A11" s="4" t="s">
        <v>180</v>
      </c>
      <c r="B11" s="16" t="s">
        <v>571</v>
      </c>
      <c r="C11" s="15" t="s">
        <v>572</v>
      </c>
      <c r="D11" s="15" t="s">
        <v>573</v>
      </c>
      <c r="E11" s="17">
        <v>34106</v>
      </c>
      <c r="F11" s="18">
        <v>1156.5344600000001</v>
      </c>
      <c r="G11" s="244">
        <v>1.5933008927449803E-2</v>
      </c>
      <c r="H11" s="252"/>
      <c r="I11" s="251"/>
    </row>
    <row r="12" spans="1:9" ht="13.4" customHeight="1">
      <c r="A12" s="4" t="s">
        <v>183</v>
      </c>
      <c r="B12" s="16" t="s">
        <v>191</v>
      </c>
      <c r="C12" s="15" t="s">
        <v>192</v>
      </c>
      <c r="D12" s="15" t="s">
        <v>171</v>
      </c>
      <c r="E12" s="17">
        <v>283870</v>
      </c>
      <c r="F12" s="18">
        <v>1110.2155700000001</v>
      </c>
      <c r="G12" s="244">
        <v>1.52948962612007E-2</v>
      </c>
      <c r="H12" s="252"/>
      <c r="I12" s="251"/>
    </row>
    <row r="13" spans="1:9" ht="13.4" customHeight="1">
      <c r="A13" s="4" t="s">
        <v>221</v>
      </c>
      <c r="B13" s="16" t="s">
        <v>169</v>
      </c>
      <c r="C13" s="15" t="s">
        <v>170</v>
      </c>
      <c r="D13" s="15" t="s">
        <v>171</v>
      </c>
      <c r="E13" s="17">
        <v>56245</v>
      </c>
      <c r="F13" s="18">
        <v>1109.1514</v>
      </c>
      <c r="G13" s="244">
        <v>1.5280235712209947E-2</v>
      </c>
      <c r="H13" s="252"/>
      <c r="I13" s="251"/>
    </row>
    <row r="14" spans="1:9" ht="13.4" customHeight="1">
      <c r="A14" s="4" t="s">
        <v>193</v>
      </c>
      <c r="B14" s="16" t="s">
        <v>177</v>
      </c>
      <c r="C14" s="15" t="s">
        <v>178</v>
      </c>
      <c r="D14" s="15" t="s">
        <v>179</v>
      </c>
      <c r="E14" s="17">
        <v>346003</v>
      </c>
      <c r="F14" s="18">
        <v>1046.4860735</v>
      </c>
      <c r="G14" s="244">
        <v>1.4416926194769321E-2</v>
      </c>
      <c r="H14" s="252"/>
      <c r="I14" s="251"/>
    </row>
    <row r="15" spans="1:9" ht="13.4" customHeight="1">
      <c r="A15" s="4" t="s">
        <v>168</v>
      </c>
      <c r="B15" s="16" t="s">
        <v>198</v>
      </c>
      <c r="C15" s="15" t="s">
        <v>199</v>
      </c>
      <c r="D15" s="15" t="s">
        <v>200</v>
      </c>
      <c r="E15" s="17">
        <v>99307</v>
      </c>
      <c r="F15" s="18">
        <v>1015.1161540000001</v>
      </c>
      <c r="G15" s="244">
        <v>1.3984758174936274E-2</v>
      </c>
      <c r="H15" s="252"/>
      <c r="I15" s="251"/>
    </row>
    <row r="16" spans="1:9" ht="13.4" customHeight="1">
      <c r="A16" s="4" t="s">
        <v>284</v>
      </c>
      <c r="B16" s="16" t="s">
        <v>194</v>
      </c>
      <c r="C16" s="15" t="s">
        <v>195</v>
      </c>
      <c r="D16" s="15" t="s">
        <v>196</v>
      </c>
      <c r="E16" s="17">
        <v>2475995</v>
      </c>
      <c r="F16" s="18">
        <v>1005.5015695</v>
      </c>
      <c r="G16" s="244">
        <v>1.3852302752317721E-2</v>
      </c>
      <c r="H16" s="252"/>
      <c r="I16" s="251"/>
    </row>
    <row r="17" spans="1:9" ht="13.4" customHeight="1">
      <c r="A17" s="4" t="s">
        <v>197</v>
      </c>
      <c r="B17" s="16" t="s">
        <v>535</v>
      </c>
      <c r="C17" s="15" t="s">
        <v>524</v>
      </c>
      <c r="D17" s="15" t="s">
        <v>525</v>
      </c>
      <c r="E17" s="17">
        <v>229265</v>
      </c>
      <c r="F17" s="18">
        <v>1001.42952</v>
      </c>
      <c r="G17" s="244">
        <v>1.3796204120343955E-2</v>
      </c>
      <c r="H17" s="252"/>
      <c r="I17" s="251"/>
    </row>
    <row r="18" spans="1:9" ht="13.4" customHeight="1">
      <c r="A18" s="4" t="s">
        <v>205</v>
      </c>
      <c r="B18" s="16" t="s">
        <v>237</v>
      </c>
      <c r="C18" s="15" t="s">
        <v>238</v>
      </c>
      <c r="D18" s="15" t="s">
        <v>239</v>
      </c>
      <c r="E18" s="17">
        <v>123887</v>
      </c>
      <c r="F18" s="18">
        <v>914.96743849999996</v>
      </c>
      <c r="G18" s="244">
        <v>1.260505836198463E-2</v>
      </c>
      <c r="H18" s="252"/>
      <c r="I18" s="251"/>
    </row>
    <row r="19" spans="1:9" ht="13.4" customHeight="1">
      <c r="A19" s="4" t="s">
        <v>201</v>
      </c>
      <c r="B19" s="16" t="s">
        <v>386</v>
      </c>
      <c r="C19" s="15" t="s">
        <v>387</v>
      </c>
      <c r="D19" s="15" t="s">
        <v>175</v>
      </c>
      <c r="E19" s="17">
        <v>83083</v>
      </c>
      <c r="F19" s="18">
        <v>869.62976100000003</v>
      </c>
      <c r="G19" s="244">
        <v>1.1980463379871135E-2</v>
      </c>
      <c r="H19" s="252"/>
      <c r="I19" s="251"/>
    </row>
    <row r="20" spans="1:9" ht="13.4" customHeight="1">
      <c r="A20" s="4" t="s">
        <v>190</v>
      </c>
      <c r="B20" s="16" t="s">
        <v>233</v>
      </c>
      <c r="C20" s="15" t="s">
        <v>234</v>
      </c>
      <c r="D20" s="15" t="s">
        <v>164</v>
      </c>
      <c r="E20" s="17">
        <v>70554</v>
      </c>
      <c r="F20" s="18">
        <v>867.46142999999995</v>
      </c>
      <c r="G20" s="244">
        <v>1.195059134546529E-2</v>
      </c>
      <c r="H20" s="252"/>
      <c r="I20" s="251"/>
    </row>
    <row r="21" spans="1:9" ht="13.4" customHeight="1">
      <c r="A21" s="4" t="s">
        <v>209</v>
      </c>
      <c r="B21" s="16" t="s">
        <v>300</v>
      </c>
      <c r="C21" s="15" t="s">
        <v>301</v>
      </c>
      <c r="D21" s="15" t="s">
        <v>189</v>
      </c>
      <c r="E21" s="17">
        <v>50217</v>
      </c>
      <c r="F21" s="18">
        <v>829.23332100000005</v>
      </c>
      <c r="G21" s="244">
        <v>1.14239414071863E-2</v>
      </c>
      <c r="H21" s="252"/>
      <c r="I21" s="251"/>
    </row>
    <row r="22" spans="1:9" ht="13.4" customHeight="1">
      <c r="A22" s="4" t="s">
        <v>212</v>
      </c>
      <c r="B22" s="16" t="s">
        <v>225</v>
      </c>
      <c r="C22" s="15" t="s">
        <v>226</v>
      </c>
      <c r="D22" s="15" t="s">
        <v>227</v>
      </c>
      <c r="E22" s="17">
        <v>278217</v>
      </c>
      <c r="F22" s="18">
        <v>807.27444720000005</v>
      </c>
      <c r="G22" s="244">
        <v>1.1121424755592415E-2</v>
      </c>
      <c r="H22" s="252"/>
      <c r="I22" s="251"/>
    </row>
    <row r="23" spans="1:9" ht="13.4" customHeight="1">
      <c r="A23" s="4" t="s">
        <v>412</v>
      </c>
      <c r="B23" s="16" t="s">
        <v>269</v>
      </c>
      <c r="C23" s="15" t="s">
        <v>270</v>
      </c>
      <c r="D23" s="15" t="s">
        <v>189</v>
      </c>
      <c r="E23" s="17">
        <v>44950</v>
      </c>
      <c r="F23" s="18">
        <v>773.58950000000004</v>
      </c>
      <c r="G23" s="244">
        <v>1.0657363732751576E-2</v>
      </c>
      <c r="H23" s="252"/>
      <c r="I23" s="251"/>
    </row>
    <row r="24" spans="1:9" ht="13.4" customHeight="1">
      <c r="A24" s="4" t="s">
        <v>271</v>
      </c>
      <c r="B24" s="16" t="s">
        <v>310</v>
      </c>
      <c r="C24" s="15" t="s">
        <v>311</v>
      </c>
      <c r="D24" s="15" t="s">
        <v>308</v>
      </c>
      <c r="E24" s="17">
        <v>56448</v>
      </c>
      <c r="F24" s="18">
        <v>738.226944</v>
      </c>
      <c r="G24" s="244">
        <v>1.017019111495907E-2</v>
      </c>
      <c r="H24" s="252"/>
      <c r="I24" s="251"/>
    </row>
    <row r="25" spans="1:9" ht="13.4" customHeight="1">
      <c r="A25" s="4" t="s">
        <v>281</v>
      </c>
      <c r="B25" s="16" t="s">
        <v>584</v>
      </c>
      <c r="C25" s="15" t="s">
        <v>585</v>
      </c>
      <c r="D25" s="15" t="s">
        <v>586</v>
      </c>
      <c r="E25" s="17">
        <v>157229</v>
      </c>
      <c r="F25" s="18">
        <v>695.42386699999997</v>
      </c>
      <c r="G25" s="244">
        <v>9.5805140827992831E-3</v>
      </c>
      <c r="H25" s="252"/>
      <c r="I25" s="251"/>
    </row>
    <row r="26" spans="1:9" ht="13.4" customHeight="1">
      <c r="A26" s="4" t="s">
        <v>309</v>
      </c>
      <c r="B26" s="16" t="s">
        <v>441</v>
      </c>
      <c r="C26" s="15" t="s">
        <v>442</v>
      </c>
      <c r="D26" s="15" t="s">
        <v>302</v>
      </c>
      <c r="E26" s="17">
        <v>53492</v>
      </c>
      <c r="F26" s="18">
        <v>685.12553600000001</v>
      </c>
      <c r="G26" s="244">
        <v>9.4386390194649544E-3</v>
      </c>
      <c r="H26" s="252"/>
      <c r="I26" s="251"/>
    </row>
    <row r="27" spans="1:9" ht="13.4" customHeight="1">
      <c r="A27" s="4" t="s">
        <v>224</v>
      </c>
      <c r="B27" s="16" t="s">
        <v>326</v>
      </c>
      <c r="C27" s="15" t="s">
        <v>568</v>
      </c>
      <c r="D27" s="15" t="s">
        <v>164</v>
      </c>
      <c r="E27" s="17">
        <v>174791</v>
      </c>
      <c r="F27" s="18">
        <v>682.20927300000005</v>
      </c>
      <c r="G27" s="244">
        <v>9.3984630921399772E-3</v>
      </c>
      <c r="H27" s="252"/>
      <c r="I27" s="251"/>
    </row>
    <row r="28" spans="1:9" ht="13.4" customHeight="1">
      <c r="A28" s="4" t="s">
        <v>268</v>
      </c>
      <c r="B28" s="16" t="s">
        <v>563</v>
      </c>
      <c r="C28" s="15" t="s">
        <v>564</v>
      </c>
      <c r="D28" s="15" t="s">
        <v>565</v>
      </c>
      <c r="E28" s="17">
        <v>128479</v>
      </c>
      <c r="F28" s="18">
        <v>673.35843899999998</v>
      </c>
      <c r="G28" s="244">
        <v>9.2765294861691053E-3</v>
      </c>
      <c r="H28" s="252"/>
      <c r="I28" s="251"/>
    </row>
    <row r="29" spans="1:9" ht="13.4" customHeight="1">
      <c r="A29" s="4" t="s">
        <v>232</v>
      </c>
      <c r="B29" s="16" t="s">
        <v>218</v>
      </c>
      <c r="C29" s="15" t="s">
        <v>219</v>
      </c>
      <c r="D29" s="15" t="s">
        <v>220</v>
      </c>
      <c r="E29" s="17">
        <v>8145</v>
      </c>
      <c r="F29" s="18">
        <v>656.16120000000001</v>
      </c>
      <c r="G29" s="244">
        <v>9.039611545553234E-3</v>
      </c>
      <c r="H29" s="252"/>
      <c r="I29" s="251"/>
    </row>
    <row r="30" spans="1:9" ht="13.4" customHeight="1">
      <c r="A30" s="4" t="s">
        <v>215</v>
      </c>
      <c r="B30" s="16" t="s">
        <v>331</v>
      </c>
      <c r="C30" s="15" t="s">
        <v>332</v>
      </c>
      <c r="D30" s="15" t="s">
        <v>214</v>
      </c>
      <c r="E30" s="17">
        <v>4309</v>
      </c>
      <c r="F30" s="18">
        <v>613.34306000000004</v>
      </c>
      <c r="G30" s="244">
        <v>8.4497269978184488E-3</v>
      </c>
      <c r="H30" s="252"/>
      <c r="I30" s="251"/>
    </row>
    <row r="31" spans="1:9" ht="13.4" customHeight="1">
      <c r="A31" s="4" t="s">
        <v>186</v>
      </c>
      <c r="B31" s="16" t="s">
        <v>863</v>
      </c>
      <c r="C31" s="15" t="s">
        <v>864</v>
      </c>
      <c r="D31" s="15" t="s">
        <v>865</v>
      </c>
      <c r="E31" s="17">
        <v>179868</v>
      </c>
      <c r="F31" s="18">
        <v>578.54542200000003</v>
      </c>
      <c r="G31" s="244">
        <v>7.9703369786847632E-3</v>
      </c>
      <c r="H31" s="252"/>
      <c r="I31" s="251"/>
    </row>
    <row r="32" spans="1:9" ht="13.4" customHeight="1">
      <c r="A32" s="4" t="s">
        <v>293</v>
      </c>
      <c r="B32" s="16" t="s">
        <v>294</v>
      </c>
      <c r="C32" s="15" t="s">
        <v>295</v>
      </c>
      <c r="D32" s="15" t="s">
        <v>220</v>
      </c>
      <c r="E32" s="17">
        <v>2020</v>
      </c>
      <c r="F32" s="18">
        <v>561.55999999999995</v>
      </c>
      <c r="G32" s="244">
        <v>7.7363371371560437E-3</v>
      </c>
      <c r="H32" s="252"/>
      <c r="I32" s="251"/>
    </row>
    <row r="33" spans="1:9" ht="13.4" customHeight="1">
      <c r="A33" s="4" t="s">
        <v>236</v>
      </c>
      <c r="B33" s="16" t="s">
        <v>536</v>
      </c>
      <c r="C33" s="15" t="s">
        <v>537</v>
      </c>
      <c r="D33" s="15" t="s">
        <v>200</v>
      </c>
      <c r="E33" s="17">
        <v>169594</v>
      </c>
      <c r="F33" s="18">
        <v>538.63054399999999</v>
      </c>
      <c r="G33" s="244">
        <v>7.4204492498642395E-3</v>
      </c>
      <c r="H33" s="252"/>
      <c r="I33" s="251"/>
    </row>
    <row r="34" spans="1:9" ht="13.4" customHeight="1">
      <c r="A34" s="4" t="s">
        <v>235</v>
      </c>
      <c r="B34" s="16" t="s">
        <v>907</v>
      </c>
      <c r="C34" s="15" t="s">
        <v>908</v>
      </c>
      <c r="D34" s="15" t="s">
        <v>200</v>
      </c>
      <c r="E34" s="17">
        <v>9212</v>
      </c>
      <c r="F34" s="18">
        <v>527.47911999999997</v>
      </c>
      <c r="G34" s="244">
        <v>7.2668215420086711E-3</v>
      </c>
      <c r="H34" s="252"/>
      <c r="I34" s="251"/>
    </row>
    <row r="35" spans="1:9" ht="13.4" customHeight="1">
      <c r="A35" s="4" t="s">
        <v>243</v>
      </c>
      <c r="B35" s="16" t="s">
        <v>409</v>
      </c>
      <c r="C35" s="15" t="s">
        <v>410</v>
      </c>
      <c r="D35" s="15" t="s">
        <v>411</v>
      </c>
      <c r="E35" s="17">
        <v>17343</v>
      </c>
      <c r="F35" s="18">
        <v>521.93758500000001</v>
      </c>
      <c r="G35" s="244">
        <v>7.1904785278742063E-3</v>
      </c>
      <c r="H35" s="252"/>
      <c r="I35" s="251"/>
    </row>
    <row r="36" spans="1:9" ht="13.4" customHeight="1">
      <c r="A36" s="4" t="s">
        <v>246</v>
      </c>
      <c r="B36" s="16" t="s">
        <v>421</v>
      </c>
      <c r="C36" s="15" t="s">
        <v>422</v>
      </c>
      <c r="D36" s="15" t="s">
        <v>401</v>
      </c>
      <c r="E36" s="17">
        <v>35418</v>
      </c>
      <c r="F36" s="18">
        <v>497.83540799999997</v>
      </c>
      <c r="G36" s="244">
        <v>6.858434637619544E-3</v>
      </c>
      <c r="H36" s="252"/>
      <c r="I36" s="251"/>
    </row>
    <row r="37" spans="1:9" ht="13.4" customHeight="1">
      <c r="A37" s="4" t="s">
        <v>299</v>
      </c>
      <c r="B37" s="16" t="s">
        <v>357</v>
      </c>
      <c r="C37" s="15" t="s">
        <v>358</v>
      </c>
      <c r="D37" s="15" t="s">
        <v>349</v>
      </c>
      <c r="E37" s="17">
        <v>38636</v>
      </c>
      <c r="F37" s="18">
        <v>490.67720000000003</v>
      </c>
      <c r="G37" s="244">
        <v>6.7598195112111683E-3</v>
      </c>
      <c r="H37" s="252"/>
      <c r="I37" s="251"/>
    </row>
    <row r="38" spans="1:9" ht="13.4" customHeight="1">
      <c r="A38" s="4" t="s">
        <v>242</v>
      </c>
      <c r="B38" s="16" t="s">
        <v>424</v>
      </c>
      <c r="C38" s="15" t="s">
        <v>425</v>
      </c>
      <c r="D38" s="15" t="s">
        <v>426</v>
      </c>
      <c r="E38" s="17">
        <v>30054</v>
      </c>
      <c r="F38" s="18">
        <v>485.79285599999997</v>
      </c>
      <c r="G38" s="244">
        <v>6.6925302956725875E-3</v>
      </c>
      <c r="H38" s="252"/>
      <c r="I38" s="251"/>
    </row>
    <row r="39" spans="1:9" ht="13.4" customHeight="1">
      <c r="A39" s="4" t="s">
        <v>423</v>
      </c>
      <c r="B39" s="16" t="s">
        <v>862</v>
      </c>
      <c r="C39" s="15" t="s">
        <v>590</v>
      </c>
      <c r="D39" s="15" t="s">
        <v>305</v>
      </c>
      <c r="E39" s="17">
        <v>102345</v>
      </c>
      <c r="F39" s="18">
        <v>464.85099000000002</v>
      </c>
      <c r="G39" s="244">
        <v>6.4040244625342847E-3</v>
      </c>
      <c r="H39" s="252"/>
      <c r="I39" s="251"/>
    </row>
    <row r="40" spans="1:9" ht="13.4" customHeight="1">
      <c r="A40" s="4" t="s">
        <v>420</v>
      </c>
      <c r="B40" s="16" t="s">
        <v>672</v>
      </c>
      <c r="C40" s="15" t="s">
        <v>673</v>
      </c>
      <c r="D40" s="15" t="s">
        <v>264</v>
      </c>
      <c r="E40" s="17">
        <v>12278</v>
      </c>
      <c r="F40" s="18">
        <v>447.68043599999999</v>
      </c>
      <c r="G40" s="244">
        <v>6.1674741480963911E-3</v>
      </c>
      <c r="H40" s="252"/>
      <c r="I40" s="251"/>
    </row>
    <row r="41" spans="1:9" ht="13.4" customHeight="1">
      <c r="A41" s="4" t="s">
        <v>217</v>
      </c>
      <c r="B41" s="16" t="s">
        <v>587</v>
      </c>
      <c r="C41" s="15" t="s">
        <v>588</v>
      </c>
      <c r="D41" s="15" t="s">
        <v>220</v>
      </c>
      <c r="E41" s="17">
        <v>24883</v>
      </c>
      <c r="F41" s="18">
        <v>403.02995099999998</v>
      </c>
      <c r="G41" s="244">
        <v>5.5523462805532452E-3</v>
      </c>
      <c r="H41" s="252"/>
      <c r="I41" s="251"/>
    </row>
    <row r="42" spans="1:9" ht="13.4" customHeight="1">
      <c r="A42" s="4" t="s">
        <v>240</v>
      </c>
      <c r="B42" s="16" t="s">
        <v>210</v>
      </c>
      <c r="C42" s="15" t="s">
        <v>211</v>
      </c>
      <c r="D42" s="15" t="s">
        <v>200</v>
      </c>
      <c r="E42" s="17">
        <v>45981</v>
      </c>
      <c r="F42" s="18">
        <v>396.999954</v>
      </c>
      <c r="G42" s="244">
        <v>5.4692739646332381E-3</v>
      </c>
      <c r="H42" s="252"/>
      <c r="I42" s="251"/>
    </row>
    <row r="43" spans="1:9" ht="13.4" customHeight="1">
      <c r="A43" s="4" t="s">
        <v>228</v>
      </c>
      <c r="B43" s="16" t="s">
        <v>250</v>
      </c>
      <c r="C43" s="15" t="s">
        <v>251</v>
      </c>
      <c r="D43" s="15" t="s">
        <v>252</v>
      </c>
      <c r="E43" s="17">
        <v>87851</v>
      </c>
      <c r="F43" s="18">
        <v>371.08262400000001</v>
      </c>
      <c r="G43" s="244">
        <v>5.1122236003356943E-3</v>
      </c>
      <c r="H43" s="252"/>
      <c r="I43" s="251"/>
    </row>
    <row r="44" spans="1:9" ht="13.4" customHeight="1">
      <c r="A44" s="4" t="s">
        <v>440</v>
      </c>
      <c r="B44" s="16" t="s">
        <v>435</v>
      </c>
      <c r="C44" s="15" t="s">
        <v>436</v>
      </c>
      <c r="D44" s="15" t="s">
        <v>164</v>
      </c>
      <c r="E44" s="17">
        <v>121461</v>
      </c>
      <c r="F44" s="18">
        <v>354.301737</v>
      </c>
      <c r="G44" s="244">
        <v>4.8810415373459533E-3</v>
      </c>
      <c r="H44" s="252"/>
      <c r="I44" s="251"/>
    </row>
    <row r="45" spans="1:9" ht="13.4" customHeight="1">
      <c r="A45" s="4" t="s">
        <v>430</v>
      </c>
      <c r="B45" s="16" t="s">
        <v>428</v>
      </c>
      <c r="C45" s="15" t="s">
        <v>429</v>
      </c>
      <c r="D45" s="15" t="s">
        <v>394</v>
      </c>
      <c r="E45" s="17">
        <v>5630</v>
      </c>
      <c r="F45" s="18">
        <v>304.94895000000002</v>
      </c>
      <c r="G45" s="244">
        <v>4.2011323577565022E-3</v>
      </c>
      <c r="H45" s="252"/>
      <c r="I45" s="251"/>
    </row>
    <row r="46" spans="1:9" ht="13.4" customHeight="1">
      <c r="A46" s="4" t="s">
        <v>216</v>
      </c>
      <c r="B46" s="16" t="s">
        <v>901</v>
      </c>
      <c r="C46" s="15" t="s">
        <v>902</v>
      </c>
      <c r="D46" s="15" t="s">
        <v>865</v>
      </c>
      <c r="E46" s="17">
        <v>40766</v>
      </c>
      <c r="F46" s="18">
        <v>303.09521000000001</v>
      </c>
      <c r="G46" s="244">
        <v>4.1755942895097759E-3</v>
      </c>
      <c r="H46" s="252"/>
      <c r="I46" s="251"/>
    </row>
    <row r="47" spans="1:9" ht="13.4" customHeight="1">
      <c r="A47" s="4" t="s">
        <v>434</v>
      </c>
      <c r="B47" s="16" t="s">
        <v>415</v>
      </c>
      <c r="C47" s="15" t="s">
        <v>416</v>
      </c>
      <c r="D47" s="15" t="s">
        <v>15</v>
      </c>
      <c r="E47" s="17">
        <v>228394</v>
      </c>
      <c r="F47" s="18">
        <v>295.49615720000003</v>
      </c>
      <c r="G47" s="244">
        <v>4.0709058601632242E-3</v>
      </c>
      <c r="H47" s="252"/>
      <c r="I47" s="251"/>
    </row>
    <row r="48" spans="1:9" ht="13.4" customHeight="1">
      <c r="A48" s="4" t="s">
        <v>253</v>
      </c>
      <c r="B48" s="16" t="s">
        <v>229</v>
      </c>
      <c r="C48" s="15" t="s">
        <v>230</v>
      </c>
      <c r="D48" s="15" t="s">
        <v>231</v>
      </c>
      <c r="E48" s="17">
        <v>53202</v>
      </c>
      <c r="F48" s="18">
        <v>271.48980599999999</v>
      </c>
      <c r="G48" s="244">
        <v>3.7401821150315011E-3</v>
      </c>
      <c r="H48" s="252"/>
      <c r="I48" s="251"/>
    </row>
    <row r="49" spans="1:9" ht="13.4" customHeight="1">
      <c r="A49" s="4" t="s">
        <v>249</v>
      </c>
      <c r="B49" s="16" t="s">
        <v>911</v>
      </c>
      <c r="C49" s="15" t="s">
        <v>912</v>
      </c>
      <c r="D49" s="15" t="s">
        <v>175</v>
      </c>
      <c r="E49" s="17">
        <v>15169</v>
      </c>
      <c r="F49" s="18">
        <v>241.61183199999999</v>
      </c>
      <c r="G49" s="244">
        <v>3.3285678977810155E-3</v>
      </c>
      <c r="H49" s="252"/>
      <c r="I49" s="251"/>
    </row>
    <row r="50" spans="1:9" ht="13.4" customHeight="1">
      <c r="A50" s="4" t="s">
        <v>414</v>
      </c>
      <c r="B50" s="16" t="s">
        <v>431</v>
      </c>
      <c r="C50" s="15" t="s">
        <v>432</v>
      </c>
      <c r="D50" s="15" t="s">
        <v>179</v>
      </c>
      <c r="E50" s="17">
        <v>57885</v>
      </c>
      <c r="F50" s="18">
        <v>240.02015249999999</v>
      </c>
      <c r="G50" s="244">
        <v>3.3066401087178698E-3</v>
      </c>
      <c r="H50" s="252"/>
      <c r="I50" s="251"/>
    </row>
    <row r="51" spans="1:9" ht="13.4" customHeight="1">
      <c r="A51" s="4" t="s">
        <v>445</v>
      </c>
      <c r="B51" s="16" t="s">
        <v>418</v>
      </c>
      <c r="C51" s="15" t="s">
        <v>419</v>
      </c>
      <c r="D51" s="15" t="s">
        <v>208</v>
      </c>
      <c r="E51" s="17">
        <v>64908</v>
      </c>
      <c r="F51" s="18">
        <v>213.64468199999999</v>
      </c>
      <c r="G51" s="244">
        <v>2.9432781670925517E-3</v>
      </c>
      <c r="H51" s="252"/>
      <c r="I51" s="251"/>
    </row>
    <row r="52" spans="1:9" ht="13.4" customHeight="1">
      <c r="A52" s="4" t="s">
        <v>443</v>
      </c>
      <c r="B52" s="16" t="s">
        <v>652</v>
      </c>
      <c r="C52" s="15" t="s">
        <v>653</v>
      </c>
      <c r="D52" s="15" t="s">
        <v>227</v>
      </c>
      <c r="E52" s="17">
        <v>44751</v>
      </c>
      <c r="F52" s="18">
        <v>205.22808599999999</v>
      </c>
      <c r="G52" s="244">
        <v>2.8273268454114507E-3</v>
      </c>
      <c r="H52" s="252"/>
      <c r="I52" s="251"/>
    </row>
    <row r="53" spans="1:9" ht="13.4" customHeight="1">
      <c r="A53" s="1"/>
      <c r="B53" s="16" t="s">
        <v>446</v>
      </c>
      <c r="C53" s="15" t="s">
        <v>447</v>
      </c>
      <c r="D53" s="15" t="s">
        <v>349</v>
      </c>
      <c r="E53" s="17">
        <v>39639</v>
      </c>
      <c r="F53" s="18">
        <v>188.54290349999999</v>
      </c>
      <c r="G53" s="244">
        <v>2.5974632564539466E-3</v>
      </c>
      <c r="H53" s="252"/>
      <c r="I53" s="251"/>
    </row>
    <row r="54" spans="1:9" ht="13.4" customHeight="1">
      <c r="A54" s="1"/>
      <c r="B54" s="16" t="s">
        <v>866</v>
      </c>
      <c r="C54" s="15" t="s">
        <v>867</v>
      </c>
      <c r="D54" s="15" t="s">
        <v>175</v>
      </c>
      <c r="E54" s="17">
        <v>20381</v>
      </c>
      <c r="F54" s="18">
        <v>124.0489565</v>
      </c>
      <c r="G54" s="244">
        <v>1.7089617298176592E-3</v>
      </c>
      <c r="H54" s="252"/>
      <c r="I54" s="251"/>
    </row>
    <row r="55" spans="1:9" ht="13.4" customHeight="1">
      <c r="A55" s="1"/>
      <c r="B55" s="16" t="s">
        <v>868</v>
      </c>
      <c r="C55" s="15" t="s">
        <v>589</v>
      </c>
      <c r="D55" s="15" t="s">
        <v>227</v>
      </c>
      <c r="E55" s="17">
        <v>102345</v>
      </c>
      <c r="F55" s="18">
        <v>36.373412999999999</v>
      </c>
      <c r="G55" s="244">
        <v>5.0109869968839376E-4</v>
      </c>
      <c r="H55" s="252"/>
      <c r="I55" s="251"/>
    </row>
    <row r="56" spans="1:9" ht="13.4" customHeight="1">
      <c r="A56" s="1"/>
      <c r="B56" s="14" t="s">
        <v>22</v>
      </c>
      <c r="C56" s="15"/>
      <c r="D56" s="15"/>
      <c r="E56" s="15"/>
      <c r="F56" s="19">
        <v>32459.320944399999</v>
      </c>
      <c r="G56" s="245">
        <v>0.44717617007804811</v>
      </c>
      <c r="H56" s="137"/>
      <c r="I56" s="251"/>
    </row>
    <row r="57" spans="1:9" ht="13.4" customHeight="1">
      <c r="A57" s="1"/>
      <c r="B57" s="20" t="s">
        <v>23</v>
      </c>
      <c r="C57" s="21"/>
      <c r="D57" s="21"/>
      <c r="E57" s="21"/>
      <c r="F57" s="22" t="s">
        <v>24</v>
      </c>
      <c r="G57" s="246" t="s">
        <v>24</v>
      </c>
      <c r="H57" s="137"/>
      <c r="I57" s="251"/>
    </row>
    <row r="58" spans="1:9" ht="13.4" customHeight="1">
      <c r="A58" s="4" t="s">
        <v>448</v>
      </c>
      <c r="B58" s="20" t="s">
        <v>22</v>
      </c>
      <c r="C58" s="21"/>
      <c r="D58" s="21"/>
      <c r="E58" s="21"/>
      <c r="F58" s="22" t="s">
        <v>24</v>
      </c>
      <c r="G58" s="246" t="s">
        <v>24</v>
      </c>
      <c r="H58" s="137"/>
      <c r="I58" s="251"/>
    </row>
    <row r="59" spans="1:9" ht="13.4" customHeight="1">
      <c r="A59" s="4" t="s">
        <v>451</v>
      </c>
      <c r="B59" s="20" t="s">
        <v>520</v>
      </c>
      <c r="C59" s="23"/>
      <c r="D59" s="21"/>
      <c r="E59" s="23"/>
      <c r="F59" s="19">
        <v>32459.320944399999</v>
      </c>
      <c r="G59" s="245">
        <v>0.44717617007804811</v>
      </c>
      <c r="H59" s="137"/>
      <c r="I59" s="251"/>
    </row>
    <row r="60" spans="1:9" ht="13.4" customHeight="1">
      <c r="A60" s="4" t="s">
        <v>454</v>
      </c>
      <c r="B60" s="14" t="s">
        <v>25</v>
      </c>
      <c r="C60" s="15"/>
      <c r="D60" s="15"/>
      <c r="E60" s="15"/>
      <c r="F60" s="15"/>
      <c r="G60" s="243"/>
      <c r="H60" s="250"/>
      <c r="I60" s="251"/>
    </row>
    <row r="61" spans="1:9" ht="13.4" customHeight="1">
      <c r="A61" s="4" t="s">
        <v>457</v>
      </c>
      <c r="B61" s="14" t="s">
        <v>26</v>
      </c>
      <c r="C61" s="15"/>
      <c r="D61" s="15"/>
      <c r="E61" s="15"/>
      <c r="F61" s="15"/>
      <c r="G61" s="243"/>
      <c r="H61" s="250"/>
      <c r="I61" s="251"/>
    </row>
    <row r="62" spans="1:9" ht="13.4" customHeight="1">
      <c r="A62" s="4" t="s">
        <v>55</v>
      </c>
      <c r="B62" s="16" t="s">
        <v>452</v>
      </c>
      <c r="C62" s="15" t="s">
        <v>453</v>
      </c>
      <c r="D62" s="15" t="s">
        <v>39</v>
      </c>
      <c r="E62" s="17">
        <v>3500000</v>
      </c>
      <c r="F62" s="18">
        <v>3508.9425000000001</v>
      </c>
      <c r="G62" s="244">
        <v>4.8340982575139205E-2</v>
      </c>
      <c r="H62" s="252">
        <v>7.2999999999999995E-2</v>
      </c>
      <c r="I62" s="251"/>
    </row>
    <row r="63" spans="1:9" ht="13.4" customHeight="1">
      <c r="A63" s="4" t="s">
        <v>460</v>
      </c>
      <c r="B63" s="16" t="s">
        <v>455</v>
      </c>
      <c r="C63" s="15" t="s">
        <v>456</v>
      </c>
      <c r="D63" s="15" t="s">
        <v>30</v>
      </c>
      <c r="E63" s="17">
        <v>2500000</v>
      </c>
      <c r="F63" s="18">
        <v>2563.88</v>
      </c>
      <c r="G63" s="244">
        <v>3.5321319287719276E-2</v>
      </c>
      <c r="H63" s="252">
        <v>6.2126000000000001E-2</v>
      </c>
      <c r="I63" s="251"/>
    </row>
    <row r="64" spans="1:9" ht="13.4" customHeight="1">
      <c r="A64" s="4" t="s">
        <v>461</v>
      </c>
      <c r="B64" s="16" t="s">
        <v>458</v>
      </c>
      <c r="C64" s="15" t="s">
        <v>459</v>
      </c>
      <c r="D64" s="15" t="s">
        <v>39</v>
      </c>
      <c r="E64" s="17">
        <v>2500000</v>
      </c>
      <c r="F64" s="18">
        <v>2529.9549999999999</v>
      </c>
      <c r="G64" s="244">
        <v>3.4853951175001105E-2</v>
      </c>
      <c r="H64" s="252">
        <v>7.6900999999999997E-2</v>
      </c>
      <c r="I64" s="251"/>
    </row>
    <row r="65" spans="1:9" ht="13.4" customHeight="1">
      <c r="A65" s="4" t="s">
        <v>462</v>
      </c>
      <c r="B65" s="16" t="s">
        <v>56</v>
      </c>
      <c r="C65" s="15" t="s">
        <v>57</v>
      </c>
      <c r="D65" s="15" t="s">
        <v>39</v>
      </c>
      <c r="E65" s="17">
        <v>2500000</v>
      </c>
      <c r="F65" s="18">
        <v>2508.06</v>
      </c>
      <c r="G65" s="244">
        <v>3.4552314481472307E-2</v>
      </c>
      <c r="H65" s="252">
        <v>7.8399999999999997E-2</v>
      </c>
      <c r="I65" s="251"/>
    </row>
    <row r="66" spans="1:9" ht="13.4" customHeight="1">
      <c r="A66" s="4" t="s">
        <v>37</v>
      </c>
      <c r="B66" s="16" t="s">
        <v>463</v>
      </c>
      <c r="C66" s="15" t="s">
        <v>464</v>
      </c>
      <c r="D66" s="15" t="s">
        <v>39</v>
      </c>
      <c r="E66" s="17">
        <v>2500000</v>
      </c>
      <c r="F66" s="18">
        <v>2498.125</v>
      </c>
      <c r="G66" s="244">
        <v>3.4415444851410251E-2</v>
      </c>
      <c r="H66" s="252">
        <v>7.7312000000000006E-2</v>
      </c>
      <c r="I66" s="251"/>
    </row>
    <row r="67" spans="1:9" ht="13.4" customHeight="1">
      <c r="A67" s="4" t="s">
        <v>69</v>
      </c>
      <c r="B67" s="16" t="s">
        <v>560</v>
      </c>
      <c r="C67" s="15" t="s">
        <v>38</v>
      </c>
      <c r="D67" s="15" t="s">
        <v>39</v>
      </c>
      <c r="E67" s="17">
        <v>2500000</v>
      </c>
      <c r="F67" s="18">
        <v>2495.9549999999999</v>
      </c>
      <c r="G67" s="244">
        <v>3.4385549824008675E-2</v>
      </c>
      <c r="H67" s="252">
        <v>7.0349999999999996E-2</v>
      </c>
      <c r="I67" s="251"/>
    </row>
    <row r="68" spans="1:9" ht="13.4" customHeight="1">
      <c r="A68" s="4" t="s">
        <v>465</v>
      </c>
      <c r="B68" s="16" t="s">
        <v>466</v>
      </c>
      <c r="C68" s="15" t="s">
        <v>467</v>
      </c>
      <c r="D68" s="15" t="s">
        <v>30</v>
      </c>
      <c r="E68" s="17">
        <v>2000000</v>
      </c>
      <c r="F68" s="18">
        <v>2067.0219999999999</v>
      </c>
      <c r="G68" s="244">
        <v>2.8476349921501817E-2</v>
      </c>
      <c r="H68" s="252">
        <v>6.5118999999999996E-2</v>
      </c>
      <c r="I68" s="251"/>
    </row>
    <row r="69" spans="1:9" ht="13.4" customHeight="1">
      <c r="A69" s="4" t="s">
        <v>468</v>
      </c>
      <c r="B69" s="16" t="s">
        <v>470</v>
      </c>
      <c r="C69" s="15" t="s">
        <v>471</v>
      </c>
      <c r="D69" s="15" t="s">
        <v>472</v>
      </c>
      <c r="E69" s="17">
        <v>2000000</v>
      </c>
      <c r="F69" s="18">
        <v>2002.73</v>
      </c>
      <c r="G69" s="244">
        <v>2.7590630519795791E-2</v>
      </c>
      <c r="H69" s="252">
        <v>7.6287499999999994E-2</v>
      </c>
      <c r="I69" s="251"/>
    </row>
    <row r="70" spans="1:9" ht="13.4" customHeight="1">
      <c r="A70" s="4" t="s">
        <v>469</v>
      </c>
      <c r="B70" s="16" t="s">
        <v>913</v>
      </c>
      <c r="C70" s="15" t="s">
        <v>477</v>
      </c>
      <c r="D70" s="15" t="s">
        <v>39</v>
      </c>
      <c r="E70" s="17">
        <v>1500000</v>
      </c>
      <c r="F70" s="18">
        <v>1504.1220000000001</v>
      </c>
      <c r="G70" s="244">
        <v>2.0721552260512543E-2</v>
      </c>
      <c r="H70" s="252">
        <v>7.4245000000000005E-2</v>
      </c>
      <c r="I70" s="251"/>
    </row>
    <row r="71" spans="1:9" ht="13.4" customHeight="1">
      <c r="A71" s="4" t="s">
        <v>473</v>
      </c>
      <c r="B71" s="16" t="s">
        <v>583</v>
      </c>
      <c r="C71" s="15" t="s">
        <v>570</v>
      </c>
      <c r="D71" s="15" t="s">
        <v>73</v>
      </c>
      <c r="E71" s="17">
        <v>1300000</v>
      </c>
      <c r="F71" s="18">
        <v>1313.3224</v>
      </c>
      <c r="G71" s="244">
        <v>1.8092999601429776E-2</v>
      </c>
      <c r="H71" s="252">
        <v>8.1100000000000005E-2</v>
      </c>
      <c r="I71" s="251"/>
    </row>
    <row r="72" spans="1:9" ht="13.4" customHeight="1">
      <c r="A72" s="4" t="s">
        <v>476</v>
      </c>
      <c r="B72" s="16" t="s">
        <v>480</v>
      </c>
      <c r="C72" s="15" t="s">
        <v>481</v>
      </c>
      <c r="D72" s="15" t="s">
        <v>39</v>
      </c>
      <c r="E72" s="17">
        <v>1100000</v>
      </c>
      <c r="F72" s="18">
        <v>1145.6313</v>
      </c>
      <c r="G72" s="244">
        <v>1.578280143115314E-2</v>
      </c>
      <c r="H72" s="252">
        <v>7.1675000000000003E-2</v>
      </c>
      <c r="I72" s="251"/>
    </row>
    <row r="73" spans="1:9" ht="13.4" customHeight="1">
      <c r="A73" s="4" t="s">
        <v>478</v>
      </c>
      <c r="B73" s="16" t="s">
        <v>449</v>
      </c>
      <c r="C73" s="15" t="s">
        <v>450</v>
      </c>
      <c r="D73" s="15" t="s">
        <v>30</v>
      </c>
      <c r="E73" s="17">
        <v>1000000</v>
      </c>
      <c r="F73" s="18">
        <v>1020.6660000000001</v>
      </c>
      <c r="G73" s="244">
        <v>1.4061215685648035E-2</v>
      </c>
      <c r="H73" s="252">
        <v>6.3525999999999999E-2</v>
      </c>
      <c r="I73" s="251"/>
    </row>
    <row r="74" spans="1:9" ht="13.4" customHeight="1">
      <c r="A74" s="4" t="s">
        <v>479</v>
      </c>
      <c r="B74" s="16" t="s">
        <v>71</v>
      </c>
      <c r="C74" s="15" t="s">
        <v>72</v>
      </c>
      <c r="D74" s="15" t="s">
        <v>73</v>
      </c>
      <c r="E74" s="17">
        <v>1000000</v>
      </c>
      <c r="F74" s="18">
        <v>1012.4160000000001</v>
      </c>
      <c r="G74" s="244">
        <v>1.3947559475480755E-2</v>
      </c>
      <c r="H74" s="252">
        <v>8.1199999999999994E-2</v>
      </c>
      <c r="I74" s="251"/>
    </row>
    <row r="75" spans="1:9" ht="13.4" customHeight="1">
      <c r="A75" s="4" t="s">
        <v>70</v>
      </c>
      <c r="B75" s="16" t="s">
        <v>81</v>
      </c>
      <c r="C75" s="15" t="s">
        <v>82</v>
      </c>
      <c r="D75" s="15" t="s">
        <v>39</v>
      </c>
      <c r="E75" s="17">
        <v>1000000</v>
      </c>
      <c r="F75" s="18">
        <v>1006.801</v>
      </c>
      <c r="G75" s="244">
        <v>1.3870204370015389E-2</v>
      </c>
      <c r="H75" s="252">
        <v>7.5700000000000003E-2</v>
      </c>
      <c r="I75" s="251"/>
    </row>
    <row r="76" spans="1:9" ht="13.4" customHeight="1">
      <c r="A76" s="4" t="s">
        <v>80</v>
      </c>
      <c r="B76" s="16" t="s">
        <v>914</v>
      </c>
      <c r="C76" s="15" t="s">
        <v>483</v>
      </c>
      <c r="D76" s="15" t="s">
        <v>39</v>
      </c>
      <c r="E76" s="17">
        <v>1000000</v>
      </c>
      <c r="F76" s="18">
        <v>1004.1319999999999</v>
      </c>
      <c r="G76" s="244">
        <v>1.3833434863962484E-2</v>
      </c>
      <c r="H76" s="252">
        <v>7.4300000000000005E-2</v>
      </c>
      <c r="I76" s="251"/>
    </row>
    <row r="77" spans="1:9" ht="13.4" customHeight="1">
      <c r="A77" s="4" t="s">
        <v>482</v>
      </c>
      <c r="B77" s="16" t="s">
        <v>869</v>
      </c>
      <c r="C77" s="15" t="s">
        <v>674</v>
      </c>
      <c r="D77" s="15" t="s">
        <v>39</v>
      </c>
      <c r="E77" s="17">
        <v>1000000</v>
      </c>
      <c r="F77" s="18">
        <v>1002.317</v>
      </c>
      <c r="G77" s="244">
        <v>1.3808430497725684E-2</v>
      </c>
      <c r="H77" s="252">
        <v>8.0699999999999994E-2</v>
      </c>
      <c r="I77" s="251"/>
    </row>
    <row r="78" spans="1:9" ht="13.4" customHeight="1">
      <c r="A78" s="4" t="s">
        <v>484</v>
      </c>
      <c r="B78" s="16" t="s">
        <v>884</v>
      </c>
      <c r="C78" s="15" t="s">
        <v>646</v>
      </c>
      <c r="D78" s="15" t="s">
        <v>67</v>
      </c>
      <c r="E78" s="17">
        <v>1000000</v>
      </c>
      <c r="F78" s="18">
        <v>1000.511</v>
      </c>
      <c r="G78" s="244">
        <v>1.378355012008179E-2</v>
      </c>
      <c r="H78" s="252">
        <v>9.4959000000000002E-2</v>
      </c>
      <c r="I78" s="251"/>
    </row>
    <row r="79" spans="1:9" ht="13.4" customHeight="1">
      <c r="A79" s="4" t="s">
        <v>485</v>
      </c>
      <c r="B79" s="16" t="s">
        <v>526</v>
      </c>
      <c r="C79" s="15" t="s">
        <v>486</v>
      </c>
      <c r="D79" s="15" t="s">
        <v>39</v>
      </c>
      <c r="E79" s="17">
        <v>1000000</v>
      </c>
      <c r="F79" s="18">
        <v>998.60900000000004</v>
      </c>
      <c r="G79" s="244">
        <v>1.3757347197446862E-2</v>
      </c>
      <c r="H79" s="252">
        <v>7.775E-2</v>
      </c>
      <c r="I79" s="251"/>
    </row>
    <row r="80" spans="1:9" ht="13.4" customHeight="1">
      <c r="A80" s="4" t="s">
        <v>487</v>
      </c>
      <c r="B80" s="16" t="s">
        <v>98</v>
      </c>
      <c r="C80" s="15" t="s">
        <v>99</v>
      </c>
      <c r="D80" s="15" t="s">
        <v>30</v>
      </c>
      <c r="E80" s="17">
        <v>1000000</v>
      </c>
      <c r="F80" s="18">
        <v>970.46900000000005</v>
      </c>
      <c r="G80" s="244">
        <v>1.3369676196949015E-2</v>
      </c>
      <c r="H80" s="252">
        <v>7.1377999999999997E-2</v>
      </c>
      <c r="I80" s="251"/>
    </row>
    <row r="81" spans="1:9" ht="13.4" customHeight="1">
      <c r="A81" s="4" t="s">
        <v>488</v>
      </c>
      <c r="B81" s="16" t="s">
        <v>556</v>
      </c>
      <c r="C81" s="15" t="s">
        <v>557</v>
      </c>
      <c r="D81" s="15" t="s">
        <v>472</v>
      </c>
      <c r="E81" s="17">
        <v>849000</v>
      </c>
      <c r="F81" s="18">
        <v>840.01248599999997</v>
      </c>
      <c r="G81" s="244">
        <v>1.1572440685085426E-2</v>
      </c>
      <c r="H81" s="252">
        <v>7.6649999999999996E-2</v>
      </c>
      <c r="I81" s="251"/>
    </row>
    <row r="82" spans="1:9" ht="13.4" customHeight="1">
      <c r="A82" s="4" t="s">
        <v>491</v>
      </c>
      <c r="B82" s="16" t="s">
        <v>533</v>
      </c>
      <c r="C82" s="15" t="s">
        <v>534</v>
      </c>
      <c r="D82" s="15" t="s">
        <v>472</v>
      </c>
      <c r="E82" s="17">
        <v>700000</v>
      </c>
      <c r="F82" s="18">
        <v>689.43420000000003</v>
      </c>
      <c r="G82" s="244">
        <v>9.4979973735406144E-3</v>
      </c>
      <c r="H82" s="252">
        <v>7.3599999999999999E-2</v>
      </c>
      <c r="I82" s="251"/>
    </row>
    <row r="83" spans="1:9" ht="13.4" customHeight="1">
      <c r="A83" s="4" t="s">
        <v>97</v>
      </c>
      <c r="B83" s="16" t="s">
        <v>566</v>
      </c>
      <c r="C83" s="15" t="s">
        <v>567</v>
      </c>
      <c r="D83" s="15" t="s">
        <v>645</v>
      </c>
      <c r="E83" s="17">
        <v>550000</v>
      </c>
      <c r="F83" s="18">
        <v>544.28989999999999</v>
      </c>
      <c r="G83" s="244">
        <v>7.4984154262215065E-3</v>
      </c>
      <c r="H83" s="252">
        <v>7.8E-2</v>
      </c>
      <c r="I83" s="251"/>
    </row>
    <row r="84" spans="1:9" ht="13.4" customHeight="1">
      <c r="A84" s="4" t="s">
        <v>492</v>
      </c>
      <c r="B84" s="16" t="s">
        <v>489</v>
      </c>
      <c r="C84" s="15" t="s">
        <v>490</v>
      </c>
      <c r="D84" s="15" t="s">
        <v>30</v>
      </c>
      <c r="E84" s="17">
        <v>500000</v>
      </c>
      <c r="F84" s="18">
        <v>510.26549999999997</v>
      </c>
      <c r="G84" s="244">
        <v>7.0296779283771944E-3</v>
      </c>
      <c r="H84" s="252">
        <v>6.8648000000000001E-2</v>
      </c>
      <c r="I84" s="251"/>
    </row>
    <row r="85" spans="1:9" ht="13.4" customHeight="1">
      <c r="A85" s="4" t="s">
        <v>100</v>
      </c>
      <c r="B85" s="16" t="s">
        <v>474</v>
      </c>
      <c r="C85" s="15" t="s">
        <v>475</v>
      </c>
      <c r="D85" s="15" t="s">
        <v>30</v>
      </c>
      <c r="E85" s="17">
        <v>500000</v>
      </c>
      <c r="F85" s="18">
        <v>508.22550000000001</v>
      </c>
      <c r="G85" s="244">
        <v>7.0015738473176489E-3</v>
      </c>
      <c r="H85" s="252">
        <v>6.1053000000000003E-2</v>
      </c>
      <c r="I85" s="251"/>
    </row>
    <row r="86" spans="1:9" ht="13.4" customHeight="1">
      <c r="A86" s="4" t="s">
        <v>495</v>
      </c>
      <c r="B86" s="16" t="s">
        <v>574</v>
      </c>
      <c r="C86" s="15" t="s">
        <v>575</v>
      </c>
      <c r="D86" s="15" t="s">
        <v>30</v>
      </c>
      <c r="E86" s="17">
        <v>500000</v>
      </c>
      <c r="F86" s="18">
        <v>505.0265</v>
      </c>
      <c r="G86" s="244">
        <v>6.9575027907933917E-3</v>
      </c>
      <c r="H86" s="252">
        <v>7.5785000000000005E-2</v>
      </c>
      <c r="I86" s="251"/>
    </row>
    <row r="87" spans="1:9" ht="13.4" customHeight="1">
      <c r="A87" s="1"/>
      <c r="B87" s="16" t="s">
        <v>591</v>
      </c>
      <c r="C87" s="15" t="s">
        <v>592</v>
      </c>
      <c r="D87" s="15" t="s">
        <v>30</v>
      </c>
      <c r="E87" s="17">
        <v>500000</v>
      </c>
      <c r="F87" s="18">
        <v>501.43799999999999</v>
      </c>
      <c r="G87" s="244">
        <v>6.9080657834982052E-3</v>
      </c>
      <c r="H87" s="252">
        <v>7.5785000000000005E-2</v>
      </c>
      <c r="I87" s="251"/>
    </row>
    <row r="88" spans="1:9" ht="13.4" customHeight="1">
      <c r="A88" s="1"/>
      <c r="B88" s="16" t="s">
        <v>493</v>
      </c>
      <c r="C88" s="15" t="s">
        <v>494</v>
      </c>
      <c r="D88" s="15" t="s">
        <v>30</v>
      </c>
      <c r="E88" s="17">
        <v>500000</v>
      </c>
      <c r="F88" s="18">
        <v>472.57850000000002</v>
      </c>
      <c r="G88" s="244">
        <v>6.510482583822739E-3</v>
      </c>
      <c r="H88" s="252">
        <v>7.7452999999999994E-2</v>
      </c>
      <c r="I88" s="251"/>
    </row>
    <row r="89" spans="1:9" ht="13.4" customHeight="1">
      <c r="A89" s="1"/>
      <c r="B89" s="16" t="s">
        <v>101</v>
      </c>
      <c r="C89" s="15" t="s">
        <v>102</v>
      </c>
      <c r="D89" s="15" t="s">
        <v>73</v>
      </c>
      <c r="E89" s="17">
        <v>400000</v>
      </c>
      <c r="F89" s="18">
        <v>404.28559999999999</v>
      </c>
      <c r="G89" s="244">
        <v>5.5696447419641953E-3</v>
      </c>
      <c r="H89" s="252">
        <v>8.0449999999999994E-2</v>
      </c>
      <c r="I89" s="251"/>
    </row>
    <row r="90" spans="1:9" ht="13.4" customHeight="1">
      <c r="A90" s="1"/>
      <c r="B90" s="16" t="s">
        <v>62</v>
      </c>
      <c r="C90" s="15" t="s">
        <v>63</v>
      </c>
      <c r="D90" s="15" t="s">
        <v>64</v>
      </c>
      <c r="E90" s="17">
        <v>275000</v>
      </c>
      <c r="F90" s="18">
        <v>276.17342500000001</v>
      </c>
      <c r="G90" s="244">
        <v>3.8047060405354358E-3</v>
      </c>
      <c r="H90" s="252">
        <v>9.2258499999999993E-2</v>
      </c>
      <c r="I90" s="251"/>
    </row>
    <row r="91" spans="1:9" ht="13.4" customHeight="1">
      <c r="A91" s="1"/>
      <c r="B91" s="16" t="s">
        <v>529</v>
      </c>
      <c r="C91" s="15" t="s">
        <v>530</v>
      </c>
      <c r="D91" s="15" t="s">
        <v>67</v>
      </c>
      <c r="E91" s="17">
        <v>100000</v>
      </c>
      <c r="F91" s="18">
        <v>99.948300000000003</v>
      </c>
      <c r="G91" s="244">
        <v>1.3769387867469433E-3</v>
      </c>
      <c r="H91" s="252">
        <v>8.5199999999999998E-2</v>
      </c>
      <c r="I91" s="251"/>
    </row>
    <row r="92" spans="1:9" ht="13.4" customHeight="1">
      <c r="A92" s="4" t="s">
        <v>497</v>
      </c>
      <c r="B92" s="16" t="s">
        <v>593</v>
      </c>
      <c r="C92" s="15" t="s">
        <v>496</v>
      </c>
      <c r="D92" s="15" t="s">
        <v>39</v>
      </c>
      <c r="E92" s="17">
        <v>100000</v>
      </c>
      <c r="F92" s="18">
        <v>98.605099999999993</v>
      </c>
      <c r="G92" s="244">
        <v>1.3584341780806778E-3</v>
      </c>
      <c r="H92" s="252">
        <v>7.2050000000000003E-2</v>
      </c>
      <c r="I92" s="251"/>
    </row>
    <row r="93" spans="1:9" ht="13.4" customHeight="1">
      <c r="A93" s="1"/>
      <c r="B93" s="14" t="s">
        <v>22</v>
      </c>
      <c r="C93" s="15"/>
      <c r="D93" s="15"/>
      <c r="E93" s="15"/>
      <c r="F93" s="19">
        <v>37603.949210999999</v>
      </c>
      <c r="G93" s="245">
        <v>0.51805119450243786</v>
      </c>
      <c r="H93" s="137"/>
      <c r="I93" s="251"/>
    </row>
    <row r="94" spans="1:9" ht="13.4" customHeight="1">
      <c r="A94" s="1"/>
      <c r="B94" s="20" t="s">
        <v>106</v>
      </c>
      <c r="C94" s="21"/>
      <c r="D94" s="21"/>
      <c r="E94" s="21"/>
      <c r="F94" s="22" t="s">
        <v>24</v>
      </c>
      <c r="G94" s="246" t="s">
        <v>24</v>
      </c>
      <c r="H94" s="137"/>
      <c r="I94" s="251"/>
    </row>
    <row r="95" spans="1:9" ht="13.4" customHeight="1">
      <c r="A95" s="1"/>
      <c r="B95" s="20" t="s">
        <v>22</v>
      </c>
      <c r="C95" s="21"/>
      <c r="D95" s="21"/>
      <c r="E95" s="21"/>
      <c r="F95" s="22" t="s">
        <v>24</v>
      </c>
      <c r="G95" s="246" t="s">
        <v>24</v>
      </c>
      <c r="H95" s="137"/>
      <c r="I95" s="251"/>
    </row>
    <row r="96" spans="1:9" ht="13.4" customHeight="1">
      <c r="A96" s="1"/>
      <c r="B96" s="20" t="s">
        <v>520</v>
      </c>
      <c r="C96" s="23"/>
      <c r="D96" s="21"/>
      <c r="E96" s="23"/>
      <c r="F96" s="19">
        <v>37603.949210999999</v>
      </c>
      <c r="G96" s="245">
        <v>0.51805119450243786</v>
      </c>
      <c r="H96" s="137"/>
      <c r="I96" s="251"/>
    </row>
    <row r="97" spans="1:9" ht="13.4" customHeight="1">
      <c r="A97" s="1"/>
      <c r="B97" s="14" t="s">
        <v>112</v>
      </c>
      <c r="C97" s="15"/>
      <c r="D97" s="15"/>
      <c r="E97" s="15"/>
      <c r="F97" s="15"/>
      <c r="G97" s="243"/>
      <c r="H97" s="250"/>
      <c r="I97" s="251"/>
    </row>
    <row r="98" spans="1:9" ht="13.4" customHeight="1">
      <c r="A98" s="1"/>
      <c r="B98" s="16" t="s">
        <v>114</v>
      </c>
      <c r="C98" s="15"/>
      <c r="D98" s="15" t="s">
        <v>115</v>
      </c>
      <c r="E98" s="17"/>
      <c r="F98" s="18">
        <v>1557.4240717</v>
      </c>
      <c r="G98" s="244">
        <v>2.1455868801541218E-2</v>
      </c>
      <c r="H98" s="252"/>
      <c r="I98" s="251"/>
    </row>
    <row r="99" spans="1:9" ht="13.4" customHeight="1">
      <c r="A99" s="1"/>
      <c r="B99" s="14" t="s">
        <v>22</v>
      </c>
      <c r="C99" s="15"/>
      <c r="D99" s="15"/>
      <c r="E99" s="15"/>
      <c r="F99" s="19">
        <v>1557.4240717</v>
      </c>
      <c r="G99" s="245">
        <v>2.1455868801541218E-2</v>
      </c>
      <c r="H99" s="137"/>
      <c r="I99" s="251"/>
    </row>
    <row r="100" spans="1:9" ht="13.4" customHeight="1">
      <c r="A100" s="1"/>
      <c r="B100" s="20" t="s">
        <v>106</v>
      </c>
      <c r="C100" s="21"/>
      <c r="D100" s="21"/>
      <c r="E100" s="21"/>
      <c r="F100" s="22" t="s">
        <v>24</v>
      </c>
      <c r="G100" s="246" t="s">
        <v>24</v>
      </c>
      <c r="H100" s="137"/>
      <c r="I100" s="251"/>
    </row>
    <row r="101" spans="1:9" ht="13.4" customHeight="1">
      <c r="A101" s="1"/>
      <c r="B101" s="20" t="s">
        <v>22</v>
      </c>
      <c r="C101" s="21"/>
      <c r="D101" s="21"/>
      <c r="E101" s="21"/>
      <c r="F101" s="22" t="s">
        <v>24</v>
      </c>
      <c r="G101" s="246" t="s">
        <v>24</v>
      </c>
      <c r="H101" s="137"/>
      <c r="I101" s="251"/>
    </row>
    <row r="102" spans="1:9">
      <c r="B102" s="20" t="s">
        <v>520</v>
      </c>
      <c r="C102" s="23"/>
      <c r="D102" s="21"/>
      <c r="E102" s="23"/>
      <c r="F102" s="19">
        <v>1557.4240717</v>
      </c>
      <c r="G102" s="245">
        <v>2.1455868801541218E-2</v>
      </c>
      <c r="H102" s="137"/>
      <c r="I102" s="251"/>
    </row>
    <row r="103" spans="1:9">
      <c r="B103" s="20" t="s">
        <v>117</v>
      </c>
      <c r="C103" s="15"/>
      <c r="D103" s="21"/>
      <c r="E103" s="15"/>
      <c r="F103" s="19">
        <v>966.6284353189186</v>
      </c>
      <c r="G103" s="245">
        <v>1.3316766617972771E-2</v>
      </c>
      <c r="H103" s="137"/>
      <c r="I103" s="251"/>
    </row>
    <row r="104" spans="1:9" ht="15" thickBot="1">
      <c r="B104" s="24" t="s">
        <v>118</v>
      </c>
      <c r="C104" s="25"/>
      <c r="D104" s="25"/>
      <c r="E104" s="25"/>
      <c r="F104" s="26">
        <v>72587.322662418912</v>
      </c>
      <c r="G104" s="247">
        <v>1</v>
      </c>
      <c r="H104" s="137"/>
      <c r="I104" s="251"/>
    </row>
    <row r="105" spans="1:9">
      <c r="B105" s="27"/>
      <c r="C105" s="10"/>
      <c r="D105" s="10"/>
      <c r="E105" s="10"/>
      <c r="F105" s="10"/>
      <c r="G105" s="10"/>
      <c r="H105" s="10"/>
    </row>
    <row r="106" spans="1:9">
      <c r="B106" s="28" t="s">
        <v>647</v>
      </c>
      <c r="C106" s="10"/>
      <c r="D106" s="10"/>
      <c r="E106" s="10"/>
      <c r="F106" s="10"/>
      <c r="G106" s="10"/>
      <c r="H106" s="10"/>
    </row>
    <row r="107" spans="1:9">
      <c r="B107" s="28" t="s">
        <v>119</v>
      </c>
      <c r="C107" s="10"/>
      <c r="D107" s="10"/>
      <c r="E107" s="10"/>
      <c r="F107" s="10"/>
      <c r="G107" s="10"/>
      <c r="H107" s="10"/>
    </row>
    <row r="108" spans="1:9" ht="46">
      <c r="B108" s="28" t="s">
        <v>1036</v>
      </c>
      <c r="C108" s="10"/>
      <c r="D108" s="10"/>
      <c r="E108" s="10"/>
      <c r="F108" s="10"/>
      <c r="G108" s="10"/>
      <c r="H108" s="10"/>
    </row>
    <row r="109" spans="1:9">
      <c r="B109" s="28"/>
      <c r="C109" s="10"/>
      <c r="D109" s="10"/>
      <c r="E109" s="10"/>
      <c r="F109" s="10"/>
      <c r="G109" s="10"/>
      <c r="H109" s="10"/>
    </row>
    <row r="110" spans="1:9" ht="15" thickBot="1"/>
    <row r="111" spans="1:9">
      <c r="B111" s="72"/>
      <c r="C111" s="30"/>
      <c r="D111" s="30"/>
      <c r="E111" s="31"/>
      <c r="F111" s="30"/>
      <c r="G111" s="73"/>
      <c r="H111" s="33"/>
    </row>
    <row r="112" spans="1:9">
      <c r="B112" s="34" t="s">
        <v>600</v>
      </c>
      <c r="C112" s="35"/>
      <c r="D112" s="36"/>
      <c r="E112" s="74"/>
      <c r="F112" s="62"/>
      <c r="G112" s="63"/>
      <c r="H112" s="40"/>
    </row>
    <row r="113" spans="2:8">
      <c r="B113" s="34" t="s">
        <v>601</v>
      </c>
      <c r="C113" s="44" t="s">
        <v>602</v>
      </c>
      <c r="D113" s="36"/>
      <c r="E113" s="74"/>
      <c r="F113" s="62"/>
      <c r="G113" s="63"/>
      <c r="H113" s="40"/>
    </row>
    <row r="114" spans="2:8">
      <c r="B114" s="34" t="s">
        <v>603</v>
      </c>
      <c r="C114" s="75"/>
      <c r="D114" s="36"/>
      <c r="E114" s="74"/>
      <c r="F114" s="62"/>
      <c r="G114" s="63"/>
      <c r="H114" s="40"/>
    </row>
    <row r="115" spans="2:8">
      <c r="B115" s="43" t="s">
        <v>633</v>
      </c>
      <c r="C115" s="39">
        <v>13.7059</v>
      </c>
      <c r="D115" s="76"/>
      <c r="E115" s="74"/>
      <c r="F115" s="39"/>
      <c r="G115" s="63"/>
      <c r="H115" s="40"/>
    </row>
    <row r="116" spans="2:8">
      <c r="B116" s="43" t="s">
        <v>634</v>
      </c>
      <c r="C116" s="39">
        <v>13.7059</v>
      </c>
      <c r="D116" s="76"/>
      <c r="E116" s="74"/>
      <c r="F116" s="39"/>
      <c r="G116" s="63"/>
      <c r="H116" s="40"/>
    </row>
    <row r="117" spans="2:8">
      <c r="B117" s="43" t="s">
        <v>635</v>
      </c>
      <c r="C117" s="39">
        <v>13.149900000000001</v>
      </c>
      <c r="D117" s="76"/>
      <c r="E117" s="74"/>
      <c r="F117" s="39"/>
      <c r="G117" s="63"/>
      <c r="H117" s="40"/>
    </row>
    <row r="118" spans="2:8">
      <c r="B118" s="43" t="s">
        <v>636</v>
      </c>
      <c r="C118" s="39">
        <v>13.149900000000001</v>
      </c>
      <c r="D118" s="76"/>
      <c r="E118" s="74"/>
      <c r="F118" s="39"/>
      <c r="G118" s="63"/>
      <c r="H118" s="40"/>
    </row>
    <row r="119" spans="2:8">
      <c r="B119" s="43" t="s">
        <v>612</v>
      </c>
      <c r="C119" s="35"/>
      <c r="D119" s="36"/>
      <c r="E119" s="74"/>
      <c r="F119" s="39"/>
      <c r="G119" s="63"/>
      <c r="H119" s="40"/>
    </row>
    <row r="120" spans="2:8">
      <c r="B120" s="43" t="s">
        <v>633</v>
      </c>
      <c r="C120" s="39">
        <v>13.805899999999999</v>
      </c>
      <c r="D120" s="36"/>
      <c r="E120" s="74"/>
      <c r="F120" s="39"/>
      <c r="G120" s="63"/>
      <c r="H120" s="40"/>
    </row>
    <row r="121" spans="2:8">
      <c r="B121" s="43" t="s">
        <v>634</v>
      </c>
      <c r="C121" s="39">
        <v>13.805899999999999</v>
      </c>
      <c r="D121" s="36"/>
      <c r="E121" s="74"/>
      <c r="F121" s="36"/>
      <c r="G121" s="63"/>
      <c r="H121" s="40"/>
    </row>
    <row r="122" spans="2:8">
      <c r="B122" s="43" t="s">
        <v>635</v>
      </c>
      <c r="C122" s="39">
        <v>13.2288</v>
      </c>
      <c r="D122" s="36"/>
      <c r="E122" s="74"/>
      <c r="F122" s="39"/>
      <c r="G122" s="63"/>
      <c r="H122" s="40"/>
    </row>
    <row r="123" spans="2:8">
      <c r="B123" s="43" t="s">
        <v>636</v>
      </c>
      <c r="C123" s="39">
        <v>13.2288</v>
      </c>
      <c r="D123" s="36"/>
      <c r="E123" s="74"/>
      <c r="F123" s="39"/>
      <c r="G123" s="63"/>
      <c r="H123" s="40"/>
    </row>
    <row r="124" spans="2:8">
      <c r="B124" s="34" t="s">
        <v>626</v>
      </c>
      <c r="C124" s="41" t="s">
        <v>602</v>
      </c>
      <c r="D124" s="36"/>
      <c r="E124" s="74"/>
      <c r="F124" s="39"/>
      <c r="G124" s="63"/>
      <c r="H124" s="40"/>
    </row>
    <row r="125" spans="2:8">
      <c r="B125" s="34" t="s">
        <v>614</v>
      </c>
      <c r="C125" s="41" t="s">
        <v>602</v>
      </c>
      <c r="D125" s="36"/>
      <c r="E125" s="74"/>
      <c r="F125" s="39"/>
      <c r="G125" s="63"/>
      <c r="H125" s="40"/>
    </row>
    <row r="126" spans="2:8">
      <c r="B126" s="34" t="s">
        <v>627</v>
      </c>
      <c r="C126" s="41" t="s">
        <v>602</v>
      </c>
      <c r="D126" s="36"/>
      <c r="E126" s="74"/>
      <c r="F126" s="39"/>
      <c r="G126" s="63"/>
      <c r="H126" s="40"/>
    </row>
    <row r="127" spans="2:8">
      <c r="B127" s="34" t="s">
        <v>637</v>
      </c>
      <c r="C127" s="50">
        <v>0.57567047089931478</v>
      </c>
      <c r="D127" s="36"/>
      <c r="E127" s="74"/>
      <c r="F127" s="39"/>
      <c r="G127" s="63"/>
      <c r="H127" s="40"/>
    </row>
    <row r="128" spans="2:8">
      <c r="B128" s="34" t="s">
        <v>644</v>
      </c>
      <c r="C128" s="41" t="s">
        <v>602</v>
      </c>
      <c r="D128" s="36"/>
      <c r="E128" s="74"/>
      <c r="F128" s="39"/>
      <c r="G128" s="63"/>
      <c r="H128" s="40"/>
    </row>
    <row r="129" spans="2:8">
      <c r="B129" s="34" t="s">
        <v>638</v>
      </c>
      <c r="C129" s="41" t="s">
        <v>602</v>
      </c>
      <c r="D129" s="35"/>
      <c r="E129" s="74"/>
      <c r="F129" s="39"/>
      <c r="G129" s="63"/>
      <c r="H129" s="40"/>
    </row>
    <row r="130" spans="2:8">
      <c r="B130" s="34" t="s">
        <v>886</v>
      </c>
      <c r="C130" s="41" t="s">
        <v>602</v>
      </c>
      <c r="D130" s="39"/>
      <c r="E130" s="64"/>
      <c r="F130" s="39"/>
      <c r="G130" s="63"/>
      <c r="H130" s="40"/>
    </row>
    <row r="131" spans="2:8">
      <c r="B131" s="34" t="s">
        <v>621</v>
      </c>
      <c r="C131" s="41" t="s">
        <v>602</v>
      </c>
      <c r="D131" s="39"/>
      <c r="E131" s="64"/>
      <c r="F131" s="39"/>
      <c r="G131" s="63"/>
      <c r="H131" s="40"/>
    </row>
    <row r="132" spans="2:8">
      <c r="B132" s="34" t="s">
        <v>639</v>
      </c>
      <c r="C132" s="41" t="s">
        <v>915</v>
      </c>
      <c r="D132" s="41"/>
      <c r="E132" s="64"/>
      <c r="F132" s="39"/>
      <c r="G132" s="63"/>
      <c r="H132" s="40"/>
    </row>
    <row r="133" spans="2:8" ht="15" thickBot="1">
      <c r="B133" s="107"/>
      <c r="C133" s="71"/>
      <c r="D133" s="71"/>
      <c r="E133" s="71"/>
      <c r="F133" s="71"/>
      <c r="G133" s="71"/>
      <c r="H133" s="57"/>
    </row>
    <row r="136" spans="2:8" s="206" customFormat="1" ht="15.5">
      <c r="B136" s="304" t="s">
        <v>972</v>
      </c>
      <c r="C136" s="304"/>
    </row>
    <row r="137" spans="2:8" s="206" customFormat="1" ht="46.5">
      <c r="B137" s="222" t="s">
        <v>973</v>
      </c>
      <c r="C137" s="222" t="s">
        <v>444</v>
      </c>
    </row>
    <row r="138" spans="2:8" s="206" customFormat="1" ht="15.5">
      <c r="B138" s="222" t="s">
        <v>974</v>
      </c>
      <c r="C138" s="223" t="s">
        <v>115</v>
      </c>
    </row>
    <row r="139" spans="2:8" s="206" customFormat="1" ht="15.5">
      <c r="B139" s="224" t="s">
        <v>115</v>
      </c>
      <c r="C139" s="223"/>
    </row>
    <row r="140" spans="2:8" s="206" customFormat="1" ht="15.5">
      <c r="B140" s="222" t="s">
        <v>1037</v>
      </c>
      <c r="C140" s="225">
        <v>7.3300000000000004E-2</v>
      </c>
    </row>
    <row r="141" spans="2:8" s="206" customFormat="1" ht="15.5">
      <c r="B141" s="224" t="s">
        <v>975</v>
      </c>
      <c r="C141" s="226">
        <v>2.39</v>
      </c>
    </row>
    <row r="142" spans="2:8" s="206" customFormat="1" ht="15.5">
      <c r="B142" s="222" t="s">
        <v>976</v>
      </c>
      <c r="C142" s="227"/>
    </row>
    <row r="143" spans="2:8" s="206" customFormat="1" ht="15.5">
      <c r="B143" s="222" t="s">
        <v>977</v>
      </c>
      <c r="C143" s="226">
        <v>2.5099999999999998</v>
      </c>
    </row>
    <row r="144" spans="2:8" s="206" customFormat="1" ht="15.5">
      <c r="B144" s="222" t="s">
        <v>978</v>
      </c>
      <c r="C144" s="228"/>
    </row>
    <row r="145" spans="2:7" s="206" customFormat="1" ht="15.5">
      <c r="B145" s="222" t="s">
        <v>979</v>
      </c>
      <c r="C145" s="226">
        <v>3.01</v>
      </c>
    </row>
    <row r="146" spans="2:7" s="206" customFormat="1" ht="15.5">
      <c r="B146" s="222" t="s">
        <v>980</v>
      </c>
      <c r="C146" s="228"/>
    </row>
    <row r="147" spans="2:7" s="206" customFormat="1" ht="15.5">
      <c r="B147" s="222" t="s">
        <v>115</v>
      </c>
      <c r="C147" s="229" t="s">
        <v>115</v>
      </c>
    </row>
    <row r="148" spans="2:7" s="206" customFormat="1" ht="15.5">
      <c r="B148" s="222" t="s">
        <v>981</v>
      </c>
      <c r="C148" s="230">
        <v>46234</v>
      </c>
    </row>
    <row r="150" spans="2:7">
      <c r="B150" s="259" t="s">
        <v>990</v>
      </c>
    </row>
    <row r="151" spans="2:7">
      <c r="B151" s="259"/>
    </row>
    <row r="152" spans="2:7" ht="15" thickBot="1">
      <c r="B152" s="261" t="s">
        <v>991</v>
      </c>
      <c r="C152" s="276"/>
      <c r="D152" s="276"/>
      <c r="E152" s="276"/>
      <c r="F152" s="276"/>
      <c r="G152" s="276"/>
    </row>
    <row r="153" spans="2:7" ht="15" thickBot="1">
      <c r="B153" s="262" t="s">
        <v>1017</v>
      </c>
      <c r="C153" s="281"/>
      <c r="D153" s="336"/>
      <c r="E153" s="338" t="s">
        <v>1018</v>
      </c>
      <c r="F153" s="282"/>
      <c r="G153" s="336"/>
    </row>
    <row r="154" spans="2:7" ht="186" customHeight="1" thickBot="1">
      <c r="B154" s="270" t="s">
        <v>1019</v>
      </c>
      <c r="C154" s="283"/>
      <c r="D154" s="337"/>
      <c r="E154" s="339"/>
      <c r="F154" s="284"/>
      <c r="G154" s="337"/>
    </row>
    <row r="155" spans="2:7">
      <c r="B155" s="291" t="s">
        <v>995</v>
      </c>
      <c r="C155" s="291"/>
      <c r="D155" s="291"/>
      <c r="E155" s="276"/>
      <c r="F155" s="276"/>
      <c r="G155" s="276"/>
    </row>
    <row r="157" spans="2:7" ht="38" customHeight="1">
      <c r="B157" s="385" t="s">
        <v>1038</v>
      </c>
      <c r="C157" s="385"/>
      <c r="D157" s="385"/>
    </row>
  </sheetData>
  <mergeCells count="6">
    <mergeCell ref="B157:D157"/>
    <mergeCell ref="B136:C136"/>
    <mergeCell ref="B1:D1"/>
    <mergeCell ref="C153:D154"/>
    <mergeCell ref="E153:G154"/>
    <mergeCell ref="B155:D155"/>
  </mergeCells>
  <conditionalFormatting sqref="F89">
    <cfRule type="cellIs" dxfId="1" priority="2" operator="equal">
      <formula>TRUE</formula>
    </cfRule>
  </conditionalFormatting>
  <conditionalFormatting sqref="F95">
    <cfRule type="cellIs" dxfId="0"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I42"/>
  <sheetViews>
    <sheetView workbookViewId="0">
      <selection activeCell="B42" sqref="B42:D42"/>
    </sheetView>
  </sheetViews>
  <sheetFormatPr defaultRowHeight="14.5"/>
  <cols>
    <col min="1" max="1" width="3.453125" customWidth="1"/>
    <col min="2" max="2" width="71.54296875" customWidth="1"/>
    <col min="3" max="3" width="16.54296875" customWidth="1"/>
    <col min="4" max="4" width="33.453125" customWidth="1"/>
    <col min="5" max="8" width="16.54296875" customWidth="1"/>
  </cols>
  <sheetData>
    <row r="1" spans="1:9" ht="16.399999999999999" customHeight="1">
      <c r="A1" s="1"/>
      <c r="B1" s="326" t="s">
        <v>1020</v>
      </c>
      <c r="C1" s="326"/>
      <c r="D1" s="326"/>
      <c r="E1" s="1"/>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2</v>
      </c>
      <c r="E4" s="13" t="s">
        <v>3</v>
      </c>
      <c r="F4" s="13" t="s">
        <v>4</v>
      </c>
      <c r="G4" s="242" t="s">
        <v>5</v>
      </c>
      <c r="H4" s="248" t="s">
        <v>521</v>
      </c>
      <c r="I4" s="249" t="s">
        <v>987</v>
      </c>
    </row>
    <row r="5" spans="1:9" ht="13.4" customHeight="1">
      <c r="A5" s="1"/>
      <c r="B5" s="14" t="s">
        <v>112</v>
      </c>
      <c r="C5" s="15"/>
      <c r="D5" s="15"/>
      <c r="E5" s="15"/>
      <c r="F5" s="15"/>
      <c r="G5" s="243"/>
      <c r="H5" s="250"/>
      <c r="I5" s="251"/>
    </row>
    <row r="6" spans="1:9" ht="13.4" customHeight="1">
      <c r="A6" s="4" t="s">
        <v>116</v>
      </c>
      <c r="B6" s="16" t="s">
        <v>114</v>
      </c>
      <c r="C6" s="15"/>
      <c r="D6" s="15" t="s">
        <v>115</v>
      </c>
      <c r="E6" s="17"/>
      <c r="F6" s="18">
        <v>24.543287899999999</v>
      </c>
      <c r="G6" s="244">
        <v>1.8898745806927777E-3</v>
      </c>
      <c r="H6" s="252"/>
      <c r="I6" s="251"/>
    </row>
    <row r="7" spans="1:9" ht="13.4" customHeight="1">
      <c r="A7" s="1"/>
      <c r="B7" s="14" t="s">
        <v>22</v>
      </c>
      <c r="C7" s="15"/>
      <c r="D7" s="15"/>
      <c r="E7" s="15"/>
      <c r="F7" s="19">
        <v>24.543287899999999</v>
      </c>
      <c r="G7" s="245">
        <v>1.8898745806927777E-3</v>
      </c>
      <c r="H7" s="137"/>
      <c r="I7" s="251"/>
    </row>
    <row r="8" spans="1:9" ht="13.4" customHeight="1">
      <c r="A8" s="1"/>
      <c r="B8" s="20" t="s">
        <v>520</v>
      </c>
      <c r="C8" s="23"/>
      <c r="D8" s="21"/>
      <c r="E8" s="23"/>
      <c r="F8" s="19">
        <v>24.543287899999999</v>
      </c>
      <c r="G8" s="245">
        <v>1.8898745806927777E-3</v>
      </c>
      <c r="H8" s="137"/>
      <c r="I8" s="251"/>
    </row>
    <row r="9" spans="1:9" ht="13.4" customHeight="1">
      <c r="A9" s="4" t="s">
        <v>499</v>
      </c>
      <c r="B9" s="14" t="s">
        <v>498</v>
      </c>
      <c r="C9" s="15"/>
      <c r="D9" s="15"/>
      <c r="E9" s="15"/>
      <c r="F9" s="15"/>
      <c r="G9" s="243"/>
      <c r="H9" s="250"/>
      <c r="I9" s="251"/>
    </row>
    <row r="10" spans="1:9" ht="13.4" customHeight="1">
      <c r="A10" s="1"/>
      <c r="B10" s="16" t="s">
        <v>498</v>
      </c>
      <c r="C10" s="15" t="s">
        <v>916</v>
      </c>
      <c r="D10" s="15" t="s">
        <v>115</v>
      </c>
      <c r="E10" s="17">
        <v>89</v>
      </c>
      <c r="F10" s="18">
        <v>12664.254999999999</v>
      </c>
      <c r="G10" s="244">
        <v>0.97516900365706138</v>
      </c>
      <c r="H10" s="252"/>
      <c r="I10" s="251"/>
    </row>
    <row r="11" spans="1:9" ht="13.4" customHeight="1">
      <c r="A11" s="1"/>
      <c r="B11" s="14" t="s">
        <v>22</v>
      </c>
      <c r="C11" s="15"/>
      <c r="D11" s="15"/>
      <c r="E11" s="15"/>
      <c r="F11" s="19">
        <v>12664.254999999999</v>
      </c>
      <c r="G11" s="245">
        <v>0.97516900365706138</v>
      </c>
      <c r="H11" s="137"/>
      <c r="I11" s="251"/>
    </row>
    <row r="12" spans="1:9" ht="13.4" customHeight="1">
      <c r="A12" s="1"/>
      <c r="B12" s="20" t="s">
        <v>520</v>
      </c>
      <c r="C12" s="23"/>
      <c r="D12" s="21"/>
      <c r="E12" s="23"/>
      <c r="F12" s="19">
        <v>12664.254999999999</v>
      </c>
      <c r="G12" s="245">
        <v>0.97516900365706138</v>
      </c>
      <c r="H12" s="137"/>
      <c r="I12" s="251"/>
    </row>
    <row r="13" spans="1:9" ht="13.4" customHeight="1">
      <c r="A13" s="1"/>
      <c r="B13" s="20" t="s">
        <v>117</v>
      </c>
      <c r="C13" s="15"/>
      <c r="D13" s="21"/>
      <c r="E13" s="15"/>
      <c r="F13" s="19">
        <v>297.9301176448198</v>
      </c>
      <c r="G13" s="245">
        <v>2.2941121762245789E-2</v>
      </c>
      <c r="H13" s="137"/>
      <c r="I13" s="251"/>
    </row>
    <row r="14" spans="1:9" ht="13.4" customHeight="1" thickBot="1">
      <c r="A14" s="1"/>
      <c r="B14" s="24" t="s">
        <v>118</v>
      </c>
      <c r="C14" s="25"/>
      <c r="D14" s="25"/>
      <c r="E14" s="25"/>
      <c r="F14" s="26">
        <v>12986.72840554482</v>
      </c>
      <c r="G14" s="247">
        <v>1</v>
      </c>
      <c r="H14" s="137"/>
      <c r="I14" s="251"/>
    </row>
    <row r="15" spans="1:9" ht="13.4" customHeight="1">
      <c r="A15" s="1"/>
      <c r="B15" s="27"/>
      <c r="C15" s="10"/>
      <c r="D15" s="10"/>
      <c r="E15" s="10"/>
      <c r="F15" s="10"/>
      <c r="G15" s="10"/>
      <c r="H15" s="10"/>
    </row>
    <row r="16" spans="1:9" ht="36.5" customHeight="1">
      <c r="A16" s="1"/>
      <c r="B16" s="28" t="s">
        <v>1036</v>
      </c>
      <c r="C16" s="10"/>
      <c r="D16" s="10"/>
      <c r="E16" s="10"/>
      <c r="F16" s="10"/>
      <c r="G16" s="10"/>
      <c r="H16" s="10"/>
    </row>
    <row r="17" spans="2:8">
      <c r="B17" s="28"/>
      <c r="C17" s="10"/>
      <c r="D17" s="10"/>
      <c r="E17" s="10"/>
      <c r="F17" s="10"/>
      <c r="G17" s="10"/>
      <c r="H17" s="10"/>
    </row>
    <row r="18" spans="2:8" ht="15" thickBot="1">
      <c r="B18" s="27"/>
      <c r="C18" s="10"/>
      <c r="D18" s="10"/>
      <c r="E18" s="10"/>
      <c r="F18" s="10"/>
      <c r="G18" s="10"/>
      <c r="H18" s="10"/>
    </row>
    <row r="19" spans="2:8">
      <c r="B19" s="94" t="s">
        <v>600</v>
      </c>
      <c r="C19" s="95"/>
      <c r="D19" s="79"/>
      <c r="E19" s="80"/>
      <c r="F19" s="96"/>
      <c r="G19" s="97"/>
      <c r="H19" s="98"/>
    </row>
    <row r="20" spans="2:8">
      <c r="B20" s="87" t="s">
        <v>601</v>
      </c>
      <c r="C20" s="99" t="s">
        <v>602</v>
      </c>
      <c r="D20" s="36"/>
      <c r="E20" s="74"/>
      <c r="F20" s="100"/>
      <c r="G20" s="101"/>
      <c r="H20" s="88"/>
    </row>
    <row r="21" spans="2:8">
      <c r="B21" s="87" t="s">
        <v>603</v>
      </c>
      <c r="C21" s="75"/>
      <c r="D21" s="36"/>
      <c r="E21" s="74"/>
      <c r="F21" s="100"/>
      <c r="G21" s="101"/>
      <c r="H21" s="88"/>
    </row>
    <row r="22" spans="2:8">
      <c r="B22" s="43" t="s">
        <v>635</v>
      </c>
      <c r="C22" s="39">
        <v>136.6052</v>
      </c>
      <c r="D22" s="76"/>
      <c r="E22" s="74"/>
      <c r="F22" s="102"/>
      <c r="G22" s="101"/>
      <c r="H22" s="88"/>
    </row>
    <row r="23" spans="2:8">
      <c r="B23" s="43" t="s">
        <v>612</v>
      </c>
      <c r="C23" s="103"/>
      <c r="D23" s="36"/>
      <c r="E23" s="74"/>
      <c r="F23" s="102"/>
      <c r="G23" s="101"/>
      <c r="H23" s="88"/>
    </row>
    <row r="24" spans="2:8">
      <c r="B24" s="43" t="s">
        <v>635</v>
      </c>
      <c r="C24" s="39">
        <v>138.47239999999999</v>
      </c>
      <c r="D24" s="36"/>
      <c r="E24" s="74"/>
      <c r="F24" s="102"/>
      <c r="G24" s="101"/>
      <c r="H24" s="88"/>
    </row>
    <row r="25" spans="2:8">
      <c r="B25" s="87" t="s">
        <v>626</v>
      </c>
      <c r="C25" s="104" t="s">
        <v>602</v>
      </c>
      <c r="D25" s="36"/>
      <c r="E25" s="74"/>
      <c r="F25" s="102"/>
      <c r="G25" s="101"/>
      <c r="H25" s="88"/>
    </row>
    <row r="26" spans="2:8">
      <c r="B26" s="87" t="s">
        <v>614</v>
      </c>
      <c r="C26" s="104" t="s">
        <v>602</v>
      </c>
      <c r="D26" s="36"/>
      <c r="E26" s="74"/>
      <c r="F26" s="102"/>
      <c r="G26" s="101"/>
      <c r="H26" s="88"/>
    </row>
    <row r="27" spans="2:8">
      <c r="B27" s="87" t="s">
        <v>627</v>
      </c>
      <c r="C27" s="104" t="s">
        <v>602</v>
      </c>
      <c r="D27" s="36"/>
      <c r="E27" s="74"/>
      <c r="F27" s="102"/>
      <c r="G27" s="101"/>
      <c r="H27" s="88"/>
    </row>
    <row r="28" spans="2:8">
      <c r="B28" s="87" t="s">
        <v>637</v>
      </c>
      <c r="C28" s="105">
        <v>0.27051201101056616</v>
      </c>
      <c r="D28" s="36"/>
      <c r="E28" s="74"/>
      <c r="F28" s="102"/>
      <c r="G28" s="101"/>
      <c r="H28" s="88"/>
    </row>
    <row r="29" spans="2:8">
      <c r="B29" s="34" t="s">
        <v>644</v>
      </c>
      <c r="C29" s="104" t="s">
        <v>602</v>
      </c>
      <c r="D29" s="36"/>
      <c r="E29" s="74"/>
      <c r="F29" s="102"/>
      <c r="G29" s="101"/>
      <c r="H29" s="88"/>
    </row>
    <row r="30" spans="2:8">
      <c r="B30" s="87" t="s">
        <v>638</v>
      </c>
      <c r="C30" s="104" t="s">
        <v>602</v>
      </c>
      <c r="D30" s="103"/>
      <c r="E30" s="74"/>
      <c r="F30" s="102"/>
      <c r="G30" s="101"/>
      <c r="H30" s="88"/>
    </row>
    <row r="31" spans="2:8">
      <c r="B31" s="34" t="s">
        <v>886</v>
      </c>
      <c r="C31" s="104" t="s">
        <v>602</v>
      </c>
      <c r="D31" s="102"/>
      <c r="E31" s="106"/>
      <c r="F31" s="102"/>
      <c r="G31" s="101"/>
      <c r="H31" s="88"/>
    </row>
    <row r="32" spans="2:8">
      <c r="B32" s="87" t="s">
        <v>621</v>
      </c>
      <c r="C32" s="104" t="s">
        <v>602</v>
      </c>
      <c r="D32" s="102"/>
      <c r="E32" s="106"/>
      <c r="F32" s="102"/>
      <c r="G32" s="101"/>
      <c r="H32" s="88"/>
    </row>
    <row r="33" spans="1:8" ht="15" thickBot="1">
      <c r="B33" s="89"/>
      <c r="C33" s="90"/>
      <c r="D33" s="90"/>
      <c r="E33" s="91"/>
      <c r="F33" s="90"/>
      <c r="G33" s="92"/>
      <c r="H33" s="93"/>
    </row>
    <row r="35" spans="1:8" s="278" customFormat="1">
      <c r="A35" s="277"/>
      <c r="B35" s="259" t="s">
        <v>990</v>
      </c>
      <c r="C35" s="276"/>
      <c r="D35"/>
      <c r="E35" s="276"/>
      <c r="F35" s="276"/>
      <c r="G35" s="276"/>
      <c r="H35" s="268"/>
    </row>
    <row r="36" spans="1:8" s="278" customFormat="1">
      <c r="A36" s="277"/>
      <c r="B36" s="276"/>
      <c r="C36" s="276"/>
      <c r="D36" s="276"/>
      <c r="E36" s="276"/>
      <c r="F36" s="276"/>
      <c r="G36" s="276"/>
      <c r="H36" s="268"/>
    </row>
    <row r="37" spans="1:8" s="278" customFormat="1" ht="15" thickBot="1">
      <c r="A37" s="277"/>
      <c r="B37" s="261" t="s">
        <v>991</v>
      </c>
      <c r="C37" s="276"/>
      <c r="D37" s="276"/>
      <c r="E37" s="276"/>
      <c r="F37" s="276"/>
      <c r="G37" s="276"/>
      <c r="H37" s="268"/>
    </row>
    <row r="38" spans="1:8" s="278" customFormat="1" ht="15" thickBot="1">
      <c r="B38" s="279" t="s">
        <v>1021</v>
      </c>
      <c r="C38" s="282"/>
      <c r="D38" s="336"/>
      <c r="E38" s="338" t="s">
        <v>1022</v>
      </c>
      <c r="F38" s="340"/>
      <c r="G38" s="341"/>
    </row>
    <row r="39" spans="1:8" s="278" customFormat="1" ht="175.5" customHeight="1" thickBot="1">
      <c r="B39" s="280" t="s">
        <v>1023</v>
      </c>
      <c r="C39" s="283"/>
      <c r="D39" s="337"/>
      <c r="E39" s="342"/>
      <c r="F39" s="343"/>
      <c r="G39" s="344"/>
    </row>
    <row r="40" spans="1:8" s="278" customFormat="1">
      <c r="B40" s="291" t="s">
        <v>995</v>
      </c>
      <c r="C40" s="291"/>
      <c r="D40" s="291"/>
      <c r="E40" s="276"/>
      <c r="F40" s="276"/>
      <c r="G40" s="276"/>
    </row>
    <row r="42" spans="1:8" ht="42" customHeight="1">
      <c r="B42" s="385" t="s">
        <v>1038</v>
      </c>
      <c r="C42" s="385"/>
      <c r="D42" s="385"/>
    </row>
  </sheetData>
  <mergeCells count="5">
    <mergeCell ref="B1:D1"/>
    <mergeCell ref="C38:D39"/>
    <mergeCell ref="E38:G39"/>
    <mergeCell ref="B40:D40"/>
    <mergeCell ref="B42:D42"/>
  </mergeCells>
  <pageMargins left="0" right="0" top="0" bottom="0" header="0" footer="0"/>
  <pageSetup orientation="portrait"/>
  <headerFooter>
    <oddFooter xml:space="preserve">&amp;C_x000D_&amp;1#&amp;"Calibri"&amp;10&amp;K000000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I41"/>
  <sheetViews>
    <sheetView workbookViewId="0">
      <selection activeCell="B41" sqref="B41:D41"/>
    </sheetView>
  </sheetViews>
  <sheetFormatPr defaultRowHeight="14.5"/>
  <cols>
    <col min="1" max="1" width="3.453125" customWidth="1"/>
    <col min="2" max="2" width="81" customWidth="1"/>
    <col min="3" max="3" width="16.54296875" customWidth="1"/>
    <col min="4" max="4" width="33.453125" customWidth="1"/>
    <col min="5" max="8" width="16.54296875" customWidth="1"/>
  </cols>
  <sheetData>
    <row r="1" spans="1:9" ht="16.399999999999999" customHeight="1">
      <c r="A1" s="1"/>
      <c r="B1" s="326" t="s">
        <v>1024</v>
      </c>
      <c r="C1" s="326"/>
      <c r="D1" s="326"/>
      <c r="E1" s="326"/>
      <c r="F1" s="1"/>
      <c r="G1" s="1"/>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2</v>
      </c>
      <c r="E4" s="13" t="s">
        <v>3</v>
      </c>
      <c r="F4" s="13" t="s">
        <v>4</v>
      </c>
      <c r="G4" s="242" t="s">
        <v>5</v>
      </c>
      <c r="H4" s="248" t="s">
        <v>521</v>
      </c>
      <c r="I4" s="249" t="s">
        <v>987</v>
      </c>
    </row>
    <row r="5" spans="1:9" ht="13.4" customHeight="1">
      <c r="A5" s="1"/>
      <c r="B5" s="14" t="s">
        <v>112</v>
      </c>
      <c r="C5" s="15"/>
      <c r="D5" s="15"/>
      <c r="E5" s="15"/>
      <c r="F5" s="15"/>
      <c r="G5" s="243"/>
      <c r="H5" s="250"/>
      <c r="I5" s="251"/>
    </row>
    <row r="6" spans="1:9" ht="13.4" customHeight="1">
      <c r="A6" s="4" t="s">
        <v>116</v>
      </c>
      <c r="B6" s="16" t="s">
        <v>114</v>
      </c>
      <c r="C6" s="15"/>
      <c r="D6" s="15" t="s">
        <v>115</v>
      </c>
      <c r="E6" s="17"/>
      <c r="F6" s="18">
        <v>37.939624199999997</v>
      </c>
      <c r="G6" s="244">
        <v>8.7536989233776442E-3</v>
      </c>
      <c r="H6" s="252"/>
      <c r="I6" s="251"/>
    </row>
    <row r="7" spans="1:9" ht="13.4" customHeight="1">
      <c r="A7" s="1"/>
      <c r="B7" s="14" t="s">
        <v>22</v>
      </c>
      <c r="C7" s="15"/>
      <c r="D7" s="15"/>
      <c r="E7" s="15"/>
      <c r="F7" s="19">
        <v>37.939624199999997</v>
      </c>
      <c r="G7" s="245">
        <v>8.7536989233776442E-3</v>
      </c>
      <c r="H7" s="137"/>
      <c r="I7" s="251"/>
    </row>
    <row r="8" spans="1:9" ht="13.4" customHeight="1">
      <c r="A8" s="1"/>
      <c r="B8" s="20" t="s">
        <v>520</v>
      </c>
      <c r="C8" s="23"/>
      <c r="D8" s="21"/>
      <c r="E8" s="23"/>
      <c r="F8" s="19">
        <v>37.939624199999997</v>
      </c>
      <c r="G8" s="245">
        <v>8.7536989233776442E-3</v>
      </c>
      <c r="H8" s="137"/>
      <c r="I8" s="251"/>
    </row>
    <row r="9" spans="1:9" ht="13.4" customHeight="1">
      <c r="A9" s="4" t="s">
        <v>500</v>
      </c>
      <c r="B9" s="14" t="s">
        <v>498</v>
      </c>
      <c r="C9" s="15"/>
      <c r="D9" s="15"/>
      <c r="E9" s="15"/>
      <c r="F9" s="15"/>
      <c r="G9" s="243"/>
      <c r="H9" s="250"/>
      <c r="I9" s="251"/>
    </row>
    <row r="10" spans="1:9" ht="13.4" customHeight="1">
      <c r="A10" s="1"/>
      <c r="B10" s="16" t="s">
        <v>501</v>
      </c>
      <c r="C10" s="15" t="s">
        <v>917</v>
      </c>
      <c r="D10" s="15" t="s">
        <v>115</v>
      </c>
      <c r="E10" s="17">
        <v>1955.2764</v>
      </c>
      <c r="F10" s="18">
        <v>4262.3070244</v>
      </c>
      <c r="G10" s="244">
        <v>0.98342967800390746</v>
      </c>
      <c r="H10" s="252"/>
      <c r="I10" s="251"/>
    </row>
    <row r="11" spans="1:9" ht="13.4" customHeight="1">
      <c r="A11" s="1"/>
      <c r="B11" s="14" t="s">
        <v>22</v>
      </c>
      <c r="C11" s="15"/>
      <c r="D11" s="15"/>
      <c r="E11" s="15"/>
      <c r="F11" s="19">
        <v>4262.3070244</v>
      </c>
      <c r="G11" s="245">
        <v>0.98342967800390746</v>
      </c>
      <c r="H11" s="137"/>
      <c r="I11" s="251"/>
    </row>
    <row r="12" spans="1:9" ht="13.4" customHeight="1">
      <c r="A12" s="1"/>
      <c r="B12" s="20" t="s">
        <v>520</v>
      </c>
      <c r="C12" s="23"/>
      <c r="D12" s="21"/>
      <c r="E12" s="23"/>
      <c r="F12" s="19">
        <v>4262.3070244</v>
      </c>
      <c r="G12" s="245">
        <v>0.98342967800390746</v>
      </c>
      <c r="H12" s="137"/>
      <c r="I12" s="251"/>
    </row>
    <row r="13" spans="1:9" ht="13.4" customHeight="1">
      <c r="A13" s="1"/>
      <c r="B13" s="20" t="s">
        <v>117</v>
      </c>
      <c r="C13" s="15"/>
      <c r="D13" s="21"/>
      <c r="E13" s="15"/>
      <c r="F13" s="19">
        <v>33.878220451455263</v>
      </c>
      <c r="G13" s="245">
        <v>7.8166230727149486E-3</v>
      </c>
      <c r="H13" s="137"/>
      <c r="I13" s="251"/>
    </row>
    <row r="14" spans="1:9" ht="13.4" customHeight="1" thickBot="1">
      <c r="A14" s="1"/>
      <c r="B14" s="24" t="s">
        <v>118</v>
      </c>
      <c r="C14" s="25"/>
      <c r="D14" s="25"/>
      <c r="E14" s="25"/>
      <c r="F14" s="26">
        <v>4334.1248690514549</v>
      </c>
      <c r="G14" s="247">
        <v>1</v>
      </c>
      <c r="H14" s="137"/>
      <c r="I14" s="251"/>
    </row>
    <row r="15" spans="1:9" ht="13.4" customHeight="1">
      <c r="A15" s="1"/>
      <c r="B15" s="27"/>
      <c r="C15" s="10"/>
      <c r="D15" s="10"/>
      <c r="E15" s="10"/>
      <c r="F15" s="10"/>
      <c r="G15" s="10"/>
      <c r="H15" s="10"/>
    </row>
    <row r="16" spans="1:9" ht="34.5">
      <c r="B16" s="28" t="s">
        <v>1036</v>
      </c>
      <c r="C16" s="27"/>
      <c r="D16" s="27"/>
      <c r="E16" s="27"/>
      <c r="F16" s="130"/>
      <c r="G16" s="131"/>
      <c r="H16" s="130"/>
    </row>
    <row r="17" spans="2:8">
      <c r="B17" s="28"/>
      <c r="C17" s="27"/>
      <c r="D17" s="27"/>
      <c r="E17" s="27"/>
      <c r="F17" s="130"/>
      <c r="G17" s="131"/>
      <c r="H17" s="130"/>
    </row>
    <row r="18" spans="2:8" ht="15" thickBot="1">
      <c r="B18" s="27"/>
      <c r="C18" s="10"/>
      <c r="D18" s="10"/>
      <c r="E18" s="10"/>
      <c r="F18" s="10"/>
      <c r="G18" s="10"/>
      <c r="H18" s="10"/>
    </row>
    <row r="19" spans="2:8">
      <c r="B19" s="77" t="s">
        <v>600</v>
      </c>
      <c r="C19" s="78"/>
      <c r="D19" s="79"/>
      <c r="E19" s="80"/>
      <c r="F19" s="81"/>
      <c r="G19" s="73"/>
      <c r="H19" s="33"/>
    </row>
    <row r="20" spans="2:8">
      <c r="B20" s="34" t="s">
        <v>601</v>
      </c>
      <c r="C20" s="44" t="s">
        <v>602</v>
      </c>
      <c r="D20" s="36"/>
      <c r="E20" s="74"/>
      <c r="F20" s="62"/>
      <c r="G20" s="63"/>
      <c r="H20" s="40"/>
    </row>
    <row r="21" spans="2:8">
      <c r="B21" s="34" t="s">
        <v>603</v>
      </c>
      <c r="C21" s="75"/>
      <c r="D21" s="36"/>
      <c r="E21" s="74"/>
      <c r="F21" s="62"/>
      <c r="G21" s="63"/>
      <c r="H21" s="40"/>
    </row>
    <row r="22" spans="2:8">
      <c r="B22" s="43" t="s">
        <v>635</v>
      </c>
      <c r="C22" s="39">
        <v>218.2594</v>
      </c>
      <c r="D22" s="76"/>
      <c r="E22" s="74"/>
      <c r="F22" s="39"/>
      <c r="G22" s="63"/>
      <c r="H22" s="40"/>
    </row>
    <row r="23" spans="2:8">
      <c r="B23" s="43" t="s">
        <v>612</v>
      </c>
      <c r="C23" s="35"/>
      <c r="D23" s="36"/>
      <c r="E23" s="74"/>
      <c r="F23" s="39"/>
      <c r="G23" s="63"/>
      <c r="H23" s="40"/>
    </row>
    <row r="24" spans="2:8">
      <c r="B24" s="43" t="s">
        <v>635</v>
      </c>
      <c r="C24" s="39">
        <v>212.86</v>
      </c>
      <c r="D24" s="36"/>
      <c r="E24" s="74"/>
      <c r="F24" s="39"/>
      <c r="G24" s="63"/>
      <c r="H24" s="40"/>
    </row>
    <row r="25" spans="2:8">
      <c r="B25" s="34" t="s">
        <v>626</v>
      </c>
      <c r="C25" s="41" t="s">
        <v>602</v>
      </c>
      <c r="D25" s="36"/>
      <c r="E25" s="74"/>
      <c r="F25" s="39"/>
      <c r="G25" s="63"/>
      <c r="H25" s="40"/>
    </row>
    <row r="26" spans="2:8">
      <c r="B26" s="34" t="s">
        <v>614</v>
      </c>
      <c r="C26" s="41" t="s">
        <v>602</v>
      </c>
      <c r="D26" s="36"/>
      <c r="E26" s="74"/>
      <c r="F26" s="39"/>
      <c r="G26" s="63"/>
      <c r="H26" s="40"/>
    </row>
    <row r="27" spans="2:8">
      <c r="B27" s="34" t="s">
        <v>627</v>
      </c>
      <c r="C27" s="41" t="s">
        <v>602</v>
      </c>
      <c r="D27" s="36"/>
      <c r="E27" s="74"/>
      <c r="F27" s="39"/>
      <c r="G27" s="63"/>
      <c r="H27" s="40"/>
    </row>
    <row r="28" spans="2:8">
      <c r="B28" s="34" t="s">
        <v>637</v>
      </c>
      <c r="C28" s="50">
        <v>1.7819657461852594</v>
      </c>
      <c r="D28" s="36"/>
      <c r="E28" s="74"/>
      <c r="F28" s="39"/>
      <c r="G28" s="63"/>
      <c r="H28" s="40"/>
    </row>
    <row r="29" spans="2:8">
      <c r="B29" s="34" t="s">
        <v>638</v>
      </c>
      <c r="C29" s="41" t="s">
        <v>602</v>
      </c>
      <c r="D29" s="35"/>
      <c r="E29" s="74"/>
      <c r="F29" s="39"/>
      <c r="G29" s="63"/>
      <c r="H29" s="40"/>
    </row>
    <row r="30" spans="2:8">
      <c r="B30" s="34" t="s">
        <v>886</v>
      </c>
      <c r="C30" s="41" t="s">
        <v>602</v>
      </c>
      <c r="D30" s="39"/>
      <c r="E30" s="64"/>
      <c r="F30" s="39"/>
      <c r="G30" s="63"/>
      <c r="H30" s="40"/>
    </row>
    <row r="31" spans="2:8">
      <c r="B31" s="34" t="s">
        <v>621</v>
      </c>
      <c r="C31" s="41" t="s">
        <v>602</v>
      </c>
      <c r="D31" s="39"/>
      <c r="E31" s="64"/>
      <c r="F31" s="39"/>
      <c r="G31" s="63"/>
      <c r="H31" s="40"/>
    </row>
    <row r="32" spans="2:8" ht="15" thickBot="1">
      <c r="B32" s="51"/>
      <c r="C32" s="56"/>
      <c r="D32" s="56"/>
      <c r="E32" s="70"/>
      <c r="F32" s="56"/>
      <c r="G32" s="71"/>
      <c r="H32" s="57"/>
    </row>
    <row r="34" spans="2:8" s="278" customFormat="1">
      <c r="B34" s="259" t="s">
        <v>990</v>
      </c>
      <c r="C34" s="276"/>
      <c r="D34"/>
      <c r="E34" s="276"/>
      <c r="F34" s="276"/>
      <c r="G34" s="276"/>
      <c r="H34" s="268"/>
    </row>
    <row r="35" spans="2:8" s="278" customFormat="1">
      <c r="B35" s="276"/>
      <c r="C35" s="276"/>
      <c r="D35" s="276"/>
      <c r="E35" s="276"/>
      <c r="F35" s="276"/>
      <c r="G35" s="276"/>
      <c r="H35" s="268"/>
    </row>
    <row r="36" spans="2:8" s="278" customFormat="1" ht="15" thickBot="1">
      <c r="B36" s="261" t="s">
        <v>991</v>
      </c>
      <c r="C36" s="276"/>
      <c r="D36" s="276"/>
      <c r="E36" s="276"/>
      <c r="F36" s="276"/>
      <c r="G36" s="276"/>
      <c r="H36" s="268"/>
    </row>
    <row r="37" spans="2:8" s="278" customFormat="1" ht="15" thickBot="1">
      <c r="B37" s="262" t="s">
        <v>1017</v>
      </c>
      <c r="C37" s="281"/>
      <c r="D37" s="336"/>
      <c r="E37" s="338" t="s">
        <v>1025</v>
      </c>
      <c r="F37" s="345"/>
      <c r="G37" s="346"/>
    </row>
    <row r="38" spans="2:8" s="278" customFormat="1" ht="175.5" customHeight="1" thickBot="1">
      <c r="B38" s="270" t="s">
        <v>1026</v>
      </c>
      <c r="C38" s="283"/>
      <c r="D38" s="337"/>
      <c r="E38" s="347"/>
      <c r="F38" s="348"/>
      <c r="G38" s="349"/>
    </row>
    <row r="39" spans="2:8" s="278" customFormat="1">
      <c r="B39" s="291" t="s">
        <v>995</v>
      </c>
      <c r="C39" s="291"/>
      <c r="D39" s="291"/>
      <c r="E39" s="268"/>
      <c r="F39" s="268"/>
      <c r="G39" s="268"/>
      <c r="H39" s="268"/>
    </row>
    <row r="41" spans="2:8" ht="48" customHeight="1">
      <c r="B41" s="385" t="s">
        <v>1038</v>
      </c>
      <c r="C41" s="385"/>
      <c r="D41" s="385"/>
    </row>
  </sheetData>
  <mergeCells count="5">
    <mergeCell ref="B1:E1"/>
    <mergeCell ref="C37:D38"/>
    <mergeCell ref="E37:G38"/>
    <mergeCell ref="B39:D39"/>
    <mergeCell ref="B41:D41"/>
  </mergeCells>
  <pageMargins left="0" right="0" top="0" bottom="0" header="0" footer="0"/>
  <pageSetup orientation="portrait"/>
  <headerFooter>
    <oddFooter xml:space="preserve">&amp;C_x000D_&amp;1#&amp;"Calibri"&amp;10&amp;K000000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I69"/>
  <sheetViews>
    <sheetView workbookViewId="0">
      <selection activeCell="B69" sqref="B69:D69"/>
    </sheetView>
  </sheetViews>
  <sheetFormatPr defaultRowHeight="14.5"/>
  <cols>
    <col min="1" max="1" width="3.453125" customWidth="1"/>
    <col min="2" max="2" width="73.453125" customWidth="1"/>
    <col min="3" max="3" width="16.54296875" customWidth="1"/>
    <col min="4" max="4" width="33.453125" customWidth="1"/>
    <col min="5" max="8" width="16.54296875" customWidth="1"/>
  </cols>
  <sheetData>
    <row r="1" spans="1:9" ht="16.399999999999999" customHeight="1">
      <c r="A1" s="1"/>
      <c r="B1" s="350" t="s">
        <v>1027</v>
      </c>
      <c r="C1" s="350"/>
      <c r="D1" s="350"/>
      <c r="E1" s="350"/>
      <c r="F1" s="350"/>
      <c r="G1" s="350"/>
      <c r="H1" s="1"/>
    </row>
    <row r="2" spans="1:9" ht="13.4" customHeight="1">
      <c r="A2" s="1"/>
      <c r="B2" s="2"/>
      <c r="C2" s="1"/>
      <c r="D2" s="1"/>
      <c r="E2" s="1"/>
      <c r="F2" s="1"/>
      <c r="G2" s="1"/>
      <c r="H2" s="1"/>
    </row>
    <row r="3" spans="1:9" ht="13.4" customHeight="1" thickBot="1">
      <c r="A3" s="3"/>
      <c r="B3" s="9" t="s">
        <v>882</v>
      </c>
      <c r="C3" s="10"/>
      <c r="D3" s="10"/>
      <c r="E3" s="10"/>
      <c r="F3" s="10"/>
      <c r="G3" s="10"/>
      <c r="H3" s="10"/>
    </row>
    <row r="4" spans="1:9" ht="34.5">
      <c r="A4" s="1"/>
      <c r="B4" s="11" t="s">
        <v>0</v>
      </c>
      <c r="C4" s="12" t="s">
        <v>1</v>
      </c>
      <c r="D4" s="13" t="s">
        <v>121</v>
      </c>
      <c r="E4" s="13" t="s">
        <v>3</v>
      </c>
      <c r="F4" s="13" t="s">
        <v>4</v>
      </c>
      <c r="G4" s="242" t="s">
        <v>5</v>
      </c>
      <c r="H4" s="248" t="s">
        <v>521</v>
      </c>
      <c r="I4" s="249" t="s">
        <v>987</v>
      </c>
    </row>
    <row r="5" spans="1:9" ht="13.4" customHeight="1">
      <c r="A5" s="1"/>
      <c r="B5" s="14" t="s">
        <v>123</v>
      </c>
      <c r="C5" s="15"/>
      <c r="D5" s="15"/>
      <c r="E5" s="15"/>
      <c r="F5" s="15"/>
      <c r="G5" s="243"/>
      <c r="H5" s="250"/>
      <c r="I5" s="251"/>
    </row>
    <row r="6" spans="1:9" ht="13.4" customHeight="1">
      <c r="A6" s="1"/>
      <c r="B6" s="14" t="s">
        <v>152</v>
      </c>
      <c r="C6" s="15"/>
      <c r="D6" s="15"/>
      <c r="E6" s="15"/>
      <c r="F6" s="15"/>
      <c r="G6" s="243"/>
      <c r="H6" s="250"/>
      <c r="I6" s="251"/>
    </row>
    <row r="7" spans="1:9" ht="13.4" customHeight="1">
      <c r="A7" s="4" t="s">
        <v>497</v>
      </c>
      <c r="B7" s="16" t="s">
        <v>898</v>
      </c>
      <c r="C7" s="15" t="s">
        <v>899</v>
      </c>
      <c r="D7" s="15" t="s">
        <v>30</v>
      </c>
      <c r="E7" s="17">
        <v>500000</v>
      </c>
      <c r="F7" s="18">
        <v>499.64749999999998</v>
      </c>
      <c r="G7" s="244">
        <v>1.9654038741676115E-2</v>
      </c>
      <c r="H7" s="252">
        <v>5.1499999999999997E-2</v>
      </c>
      <c r="I7" s="251"/>
    </row>
    <row r="8" spans="1:9" ht="13.4" customHeight="1">
      <c r="A8" s="1"/>
      <c r="B8" s="16" t="s">
        <v>650</v>
      </c>
      <c r="C8" s="15" t="s">
        <v>651</v>
      </c>
      <c r="D8" s="15" t="s">
        <v>30</v>
      </c>
      <c r="E8" s="17">
        <v>400000</v>
      </c>
      <c r="F8" s="18">
        <v>399.31760000000003</v>
      </c>
      <c r="G8" s="244">
        <v>1.5707480935325657E-2</v>
      </c>
      <c r="H8" s="252">
        <v>5.1995E-2</v>
      </c>
      <c r="I8" s="251"/>
    </row>
    <row r="9" spans="1:9" ht="13.4" customHeight="1">
      <c r="A9" s="1"/>
      <c r="B9" s="14" t="s">
        <v>22</v>
      </c>
      <c r="C9" s="15"/>
      <c r="D9" s="15"/>
      <c r="E9" s="15"/>
      <c r="F9" s="19">
        <v>898.96510000000001</v>
      </c>
      <c r="G9" s="245">
        <v>3.5361519677001775E-2</v>
      </c>
      <c r="H9" s="137"/>
      <c r="I9" s="251"/>
    </row>
    <row r="10" spans="1:9" ht="13.4" customHeight="1">
      <c r="A10" s="4" t="s">
        <v>502</v>
      </c>
      <c r="B10" s="20" t="s">
        <v>520</v>
      </c>
      <c r="C10" s="23"/>
      <c r="D10" s="21"/>
      <c r="E10" s="23"/>
      <c r="F10" s="19">
        <v>898.96510000000001</v>
      </c>
      <c r="G10" s="245">
        <v>3.5361519677001775E-2</v>
      </c>
      <c r="H10" s="137"/>
      <c r="I10" s="251"/>
    </row>
    <row r="11" spans="1:9" ht="13.4" customHeight="1">
      <c r="A11" s="1"/>
      <c r="B11" s="14" t="s">
        <v>112</v>
      </c>
      <c r="C11" s="15"/>
      <c r="D11" s="15"/>
      <c r="E11" s="15"/>
      <c r="F11" s="15"/>
      <c r="G11" s="243"/>
      <c r="H11" s="250"/>
      <c r="I11" s="251"/>
    </row>
    <row r="12" spans="1:9" ht="13.4" customHeight="1">
      <c r="A12" s="1"/>
      <c r="B12" s="16" t="s">
        <v>522</v>
      </c>
      <c r="C12" s="15"/>
      <c r="D12" s="15" t="s">
        <v>115</v>
      </c>
      <c r="E12" s="17"/>
      <c r="F12" s="18">
        <v>10109.977777800001</v>
      </c>
      <c r="G12" s="244">
        <v>0.39768415717554034</v>
      </c>
      <c r="H12" s="252"/>
      <c r="I12" s="251"/>
    </row>
    <row r="13" spans="1:9" ht="13.4" customHeight="1">
      <c r="A13" s="4" t="s">
        <v>503</v>
      </c>
      <c r="B13" s="16" t="s">
        <v>522</v>
      </c>
      <c r="C13" s="15"/>
      <c r="D13" s="15" t="s">
        <v>115</v>
      </c>
      <c r="E13" s="17"/>
      <c r="F13" s="18">
        <v>9699.7177269999993</v>
      </c>
      <c r="G13" s="244">
        <v>0.38154624608304971</v>
      </c>
      <c r="H13" s="252"/>
      <c r="I13" s="251"/>
    </row>
    <row r="14" spans="1:9" ht="13.4" customHeight="1">
      <c r="A14" s="1"/>
      <c r="B14" s="16" t="s">
        <v>522</v>
      </c>
      <c r="C14" s="15"/>
      <c r="D14" s="15" t="s">
        <v>115</v>
      </c>
      <c r="E14" s="17"/>
      <c r="F14" s="18">
        <v>3399.2211433000002</v>
      </c>
      <c r="G14" s="244">
        <v>0.13371111441955133</v>
      </c>
      <c r="H14" s="252"/>
      <c r="I14" s="251"/>
    </row>
    <row r="15" spans="1:9" ht="13.4" customHeight="1">
      <c r="A15" s="1"/>
      <c r="B15" s="16" t="s">
        <v>114</v>
      </c>
      <c r="C15" s="15"/>
      <c r="D15" s="15" t="s">
        <v>115</v>
      </c>
      <c r="E15" s="17"/>
      <c r="F15" s="18">
        <v>1209.4192449</v>
      </c>
      <c r="G15" s="244">
        <v>4.7573484695096591E-2</v>
      </c>
      <c r="H15" s="252"/>
      <c r="I15" s="251"/>
    </row>
    <row r="16" spans="1:9">
      <c r="B16" s="14" t="s">
        <v>22</v>
      </c>
      <c r="C16" s="15"/>
      <c r="D16" s="15"/>
      <c r="E16" s="15"/>
      <c r="F16" s="19">
        <v>24418.335892999999</v>
      </c>
      <c r="G16" s="245">
        <v>0.96051500237323806</v>
      </c>
      <c r="H16" s="137"/>
      <c r="I16" s="251"/>
    </row>
    <row r="17" spans="2:9">
      <c r="B17" s="20" t="s">
        <v>520</v>
      </c>
      <c r="C17" s="23"/>
      <c r="D17" s="21"/>
      <c r="E17" s="23"/>
      <c r="F17" s="19">
        <v>24418.335892999999</v>
      </c>
      <c r="G17" s="245">
        <v>0.96051500237323806</v>
      </c>
      <c r="H17" s="137"/>
      <c r="I17" s="251"/>
    </row>
    <row r="18" spans="2:9">
      <c r="B18" s="20" t="s">
        <v>117</v>
      </c>
      <c r="C18" s="15"/>
      <c r="D18" s="21"/>
      <c r="E18" s="15"/>
      <c r="F18" s="19">
        <v>104.82758663408947</v>
      </c>
      <c r="G18" s="245">
        <v>4.1234779497601884E-3</v>
      </c>
      <c r="H18" s="137"/>
      <c r="I18" s="251"/>
    </row>
    <row r="19" spans="2:9" ht="15" thickBot="1">
      <c r="B19" s="24" t="s">
        <v>118</v>
      </c>
      <c r="C19" s="25"/>
      <c r="D19" s="25"/>
      <c r="E19" s="25"/>
      <c r="F19" s="26">
        <v>25422.128579634089</v>
      </c>
      <c r="G19" s="247">
        <v>1</v>
      </c>
      <c r="H19" s="137"/>
      <c r="I19" s="251"/>
    </row>
    <row r="20" spans="2:9">
      <c r="B20" s="27"/>
      <c r="C20" s="10"/>
      <c r="D20" s="10"/>
      <c r="E20" s="10"/>
      <c r="F20" s="10"/>
      <c r="G20" s="10"/>
      <c r="H20" s="10"/>
    </row>
    <row r="21" spans="2:9" ht="34.5">
      <c r="B21" s="28" t="s">
        <v>1036</v>
      </c>
      <c r="C21" s="10"/>
      <c r="D21" s="10"/>
      <c r="E21" s="10"/>
      <c r="F21" s="10"/>
      <c r="G21" s="10"/>
      <c r="H21" s="10"/>
    </row>
    <row r="22" spans="2:9">
      <c r="B22" s="28"/>
      <c r="C22" s="10"/>
      <c r="D22" s="10"/>
      <c r="E22" s="10"/>
      <c r="F22" s="10"/>
      <c r="G22" s="10"/>
      <c r="H22" s="10"/>
    </row>
    <row r="23" spans="2:9">
      <c r="B23" s="28"/>
      <c r="C23" s="10"/>
      <c r="D23" s="10"/>
      <c r="E23" s="10"/>
      <c r="F23" s="10"/>
      <c r="G23" s="10"/>
      <c r="H23" s="10"/>
    </row>
    <row r="24" spans="2:9" ht="15" thickBot="1">
      <c r="B24" s="28"/>
      <c r="C24" s="10"/>
      <c r="D24" s="10"/>
      <c r="E24" s="10"/>
      <c r="F24" s="10"/>
      <c r="G24" s="10"/>
      <c r="H24" s="10"/>
    </row>
    <row r="25" spans="2:9">
      <c r="B25" s="77" t="s">
        <v>600</v>
      </c>
      <c r="C25" s="78"/>
      <c r="D25" s="79"/>
      <c r="E25" s="80"/>
      <c r="F25" s="81"/>
      <c r="G25" s="73"/>
      <c r="H25" s="33"/>
    </row>
    <row r="26" spans="2:9">
      <c r="B26" s="34" t="s">
        <v>601</v>
      </c>
      <c r="C26" s="44" t="s">
        <v>602</v>
      </c>
      <c r="D26" s="36"/>
      <c r="E26" s="74"/>
      <c r="F26" s="62"/>
      <c r="G26" s="63"/>
      <c r="H26" s="40"/>
    </row>
    <row r="27" spans="2:9">
      <c r="B27" s="34" t="s">
        <v>603</v>
      </c>
      <c r="C27" s="75"/>
      <c r="D27" s="36"/>
      <c r="E27" s="74"/>
      <c r="F27" s="62"/>
      <c r="G27" s="63"/>
      <c r="H27" s="40"/>
    </row>
    <row r="28" spans="2:9">
      <c r="B28" s="43" t="s">
        <v>633</v>
      </c>
      <c r="C28" s="39">
        <v>1052.8620000000001</v>
      </c>
      <c r="D28" s="76"/>
      <c r="E28" s="74"/>
      <c r="F28" s="39"/>
      <c r="G28" s="63"/>
      <c r="H28" s="40"/>
    </row>
    <row r="29" spans="2:9">
      <c r="B29" s="43" t="s">
        <v>634</v>
      </c>
      <c r="C29" s="39">
        <v>1052.8620000000001</v>
      </c>
      <c r="D29" s="76"/>
      <c r="E29" s="74"/>
      <c r="F29" s="39"/>
      <c r="G29" s="63"/>
      <c r="H29" s="40"/>
    </row>
    <row r="30" spans="2:9">
      <c r="B30" s="43" t="s">
        <v>635</v>
      </c>
      <c r="C30" s="39">
        <v>1052.0399</v>
      </c>
      <c r="D30" s="76"/>
      <c r="E30" s="74"/>
      <c r="F30" s="39"/>
      <c r="G30" s="63"/>
      <c r="H30" s="40"/>
    </row>
    <row r="31" spans="2:9">
      <c r="B31" s="43" t="s">
        <v>636</v>
      </c>
      <c r="C31" s="39">
        <v>1052.0399</v>
      </c>
      <c r="D31" s="76"/>
      <c r="E31" s="74"/>
      <c r="F31" s="39"/>
      <c r="G31" s="63"/>
      <c r="H31" s="40"/>
    </row>
    <row r="32" spans="2:9">
      <c r="B32" s="43" t="s">
        <v>612</v>
      </c>
      <c r="C32" s="35"/>
      <c r="D32" s="36"/>
      <c r="E32" s="74"/>
      <c r="F32" s="39"/>
      <c r="G32" s="63"/>
      <c r="H32" s="40"/>
    </row>
    <row r="33" spans="2:8">
      <c r="B33" s="43" t="s">
        <v>633</v>
      </c>
      <c r="C33" s="39">
        <v>1057.3132000000001</v>
      </c>
      <c r="D33" s="36"/>
      <c r="E33" s="74"/>
      <c r="F33" s="39"/>
      <c r="G33" s="63"/>
      <c r="H33" s="40"/>
    </row>
    <row r="34" spans="2:8">
      <c r="B34" s="43" t="s">
        <v>634</v>
      </c>
      <c r="C34" s="39">
        <v>1057.3132000000001</v>
      </c>
      <c r="D34" s="36"/>
      <c r="E34" s="74"/>
      <c r="F34" s="39"/>
      <c r="G34" s="63"/>
      <c r="H34" s="40"/>
    </row>
    <row r="35" spans="2:8">
      <c r="B35" s="43" t="s">
        <v>635</v>
      </c>
      <c r="C35" s="39">
        <v>1056.4181000000001</v>
      </c>
      <c r="D35" s="36"/>
      <c r="E35" s="74"/>
      <c r="F35" s="39"/>
      <c r="G35" s="63"/>
      <c r="H35" s="40"/>
    </row>
    <row r="36" spans="2:8">
      <c r="B36" s="43" t="s">
        <v>636</v>
      </c>
      <c r="C36" s="39">
        <v>1056.4181000000001</v>
      </c>
      <c r="D36" s="36"/>
      <c r="E36" s="74"/>
      <c r="F36" s="39"/>
      <c r="G36" s="63"/>
      <c r="H36" s="40"/>
    </row>
    <row r="37" spans="2:8">
      <c r="B37" s="43"/>
      <c r="C37" s="39"/>
      <c r="D37" s="36"/>
      <c r="E37" s="74"/>
      <c r="F37" s="39"/>
      <c r="G37" s="63"/>
      <c r="H37" s="40"/>
    </row>
    <row r="38" spans="2:8">
      <c r="B38" s="34" t="s">
        <v>626</v>
      </c>
      <c r="C38" s="41" t="s">
        <v>602</v>
      </c>
      <c r="D38" s="36"/>
      <c r="E38" s="74"/>
      <c r="F38" s="39"/>
      <c r="G38" s="63"/>
      <c r="H38" s="40"/>
    </row>
    <row r="39" spans="2:8">
      <c r="B39" s="34" t="s">
        <v>614</v>
      </c>
      <c r="C39" s="41" t="s">
        <v>602</v>
      </c>
      <c r="D39" s="36"/>
      <c r="E39" s="74"/>
      <c r="F39" s="39"/>
      <c r="G39" s="63"/>
      <c r="H39" s="40"/>
    </row>
    <row r="40" spans="2:8">
      <c r="B40" s="34" t="s">
        <v>627</v>
      </c>
      <c r="C40" s="41" t="s">
        <v>602</v>
      </c>
      <c r="D40" s="36"/>
      <c r="E40" s="74"/>
      <c r="F40" s="39"/>
      <c r="G40" s="63"/>
      <c r="H40" s="40"/>
    </row>
    <row r="41" spans="2:8">
      <c r="B41" s="34" t="s">
        <v>675</v>
      </c>
      <c r="C41" s="39" t="s">
        <v>918</v>
      </c>
      <c r="D41" s="39"/>
      <c r="E41" s="64"/>
      <c r="F41" s="39"/>
      <c r="G41" s="63"/>
      <c r="H41" s="40"/>
    </row>
    <row r="42" spans="2:8">
      <c r="B42" s="34" t="s">
        <v>644</v>
      </c>
      <c r="C42" s="41" t="s">
        <v>602</v>
      </c>
      <c r="D42" s="36"/>
      <c r="E42" s="74"/>
      <c r="F42" s="39"/>
      <c r="G42" s="63"/>
      <c r="H42" s="40"/>
    </row>
    <row r="43" spans="2:8">
      <c r="B43" s="34" t="s">
        <v>638</v>
      </c>
      <c r="C43" s="41" t="s">
        <v>602</v>
      </c>
      <c r="D43" s="35"/>
      <c r="E43" s="74"/>
      <c r="F43" s="39"/>
      <c r="G43" s="63"/>
      <c r="H43" s="40"/>
    </row>
    <row r="44" spans="2:8">
      <c r="B44" s="34" t="s">
        <v>886</v>
      </c>
      <c r="C44" s="41" t="s">
        <v>602</v>
      </c>
      <c r="D44" s="39"/>
      <c r="E44" s="64"/>
      <c r="F44" s="39"/>
      <c r="G44" s="63"/>
      <c r="H44" s="40"/>
    </row>
    <row r="45" spans="2:8">
      <c r="B45" s="34" t="s">
        <v>640</v>
      </c>
      <c r="C45" s="41" t="s">
        <v>602</v>
      </c>
      <c r="D45" s="39"/>
      <c r="E45" s="64"/>
      <c r="F45" s="39"/>
      <c r="G45" s="63"/>
      <c r="H45" s="40"/>
    </row>
    <row r="46" spans="2:8" ht="15" thickBot="1">
      <c r="B46" s="107"/>
      <c r="C46" s="71"/>
      <c r="D46" s="71"/>
      <c r="E46" s="71"/>
      <c r="F46" s="71"/>
      <c r="G46" s="71"/>
      <c r="H46" s="57"/>
    </row>
    <row r="48" spans="2:8" s="235" customFormat="1" ht="15.5">
      <c r="B48" s="304" t="s">
        <v>972</v>
      </c>
      <c r="C48" s="304"/>
      <c r="D48" s="206"/>
      <c r="E48" s="206"/>
      <c r="F48" s="206"/>
      <c r="G48" s="206"/>
      <c r="H48" s="206"/>
    </row>
    <row r="49" spans="2:8" s="235" customFormat="1" ht="31">
      <c r="B49" s="222" t="s">
        <v>973</v>
      </c>
      <c r="C49" s="222" t="s">
        <v>984</v>
      </c>
      <c r="D49" s="206"/>
      <c r="E49" s="206"/>
      <c r="F49" s="206"/>
      <c r="G49" s="206"/>
      <c r="H49" s="206"/>
    </row>
    <row r="50" spans="2:8" s="235" customFormat="1" ht="15.5">
      <c r="B50" s="222" t="s">
        <v>974</v>
      </c>
      <c r="C50" s="223" t="s">
        <v>115</v>
      </c>
      <c r="D50" s="206"/>
      <c r="E50" s="206"/>
      <c r="F50" s="206"/>
      <c r="G50" s="206"/>
      <c r="H50" s="206"/>
    </row>
    <row r="51" spans="2:8" s="235" customFormat="1" ht="15.5">
      <c r="B51" s="224" t="s">
        <v>115</v>
      </c>
      <c r="C51" s="236"/>
      <c r="D51" s="206"/>
      <c r="E51" s="206"/>
      <c r="F51" s="206"/>
      <c r="G51" s="206"/>
      <c r="H51" s="206"/>
    </row>
    <row r="52" spans="2:8" s="235" customFormat="1" ht="15.5">
      <c r="B52" s="222" t="s">
        <v>1037</v>
      </c>
      <c r="C52" s="237">
        <v>5.3100000000000001E-2</v>
      </c>
      <c r="D52" s="206"/>
      <c r="E52" s="206"/>
      <c r="F52" s="206"/>
      <c r="G52" s="206"/>
      <c r="H52" s="206"/>
    </row>
    <row r="53" spans="2:8" s="235" customFormat="1" ht="15.5">
      <c r="B53" s="224" t="s">
        <v>975</v>
      </c>
      <c r="C53" s="238">
        <v>0</v>
      </c>
      <c r="D53" s="206"/>
      <c r="E53" s="206"/>
      <c r="F53" s="206"/>
      <c r="G53" s="206"/>
      <c r="H53" s="206"/>
    </row>
    <row r="54" spans="2:8" s="235" customFormat="1" ht="15.5">
      <c r="B54" s="222" t="s">
        <v>976</v>
      </c>
      <c r="C54" s="233" t="s">
        <v>985</v>
      </c>
      <c r="D54" s="206"/>
      <c r="E54" s="206"/>
      <c r="F54" s="206"/>
      <c r="G54" s="206"/>
      <c r="H54" s="206"/>
    </row>
    <row r="55" spans="2:8" s="235" customFormat="1" ht="15.5">
      <c r="B55" s="222" t="s">
        <v>977</v>
      </c>
      <c r="C55" s="238">
        <v>0</v>
      </c>
      <c r="D55" s="206"/>
      <c r="E55" s="206"/>
      <c r="F55" s="206"/>
      <c r="G55" s="206"/>
      <c r="H55" s="206"/>
    </row>
    <row r="56" spans="2:8" s="235" customFormat="1" ht="15.5">
      <c r="B56" s="222" t="s">
        <v>978</v>
      </c>
      <c r="C56" s="233">
        <v>0.32</v>
      </c>
      <c r="D56" s="206"/>
      <c r="E56" s="206"/>
      <c r="F56" s="206"/>
      <c r="G56" s="206"/>
      <c r="H56" s="206"/>
    </row>
    <row r="57" spans="2:8" s="235" customFormat="1" ht="15.5">
      <c r="B57" s="222" t="s">
        <v>979</v>
      </c>
      <c r="C57" s="232">
        <v>0.01</v>
      </c>
      <c r="D57" s="206"/>
      <c r="E57" s="206"/>
      <c r="F57" s="206"/>
      <c r="G57" s="206"/>
      <c r="H57" s="206"/>
    </row>
    <row r="58" spans="2:8" s="235" customFormat="1" ht="15.5">
      <c r="B58" s="222" t="s">
        <v>980</v>
      </c>
      <c r="C58" s="233" t="s">
        <v>986</v>
      </c>
      <c r="D58" s="206"/>
      <c r="E58" s="206"/>
      <c r="F58" s="206"/>
      <c r="G58" s="206"/>
      <c r="H58" s="206"/>
    </row>
    <row r="59" spans="2:8" s="235" customFormat="1" ht="15.5">
      <c r="B59" s="222" t="s">
        <v>115</v>
      </c>
      <c r="C59" s="234" t="s">
        <v>115</v>
      </c>
      <c r="D59" s="206"/>
      <c r="E59" s="206"/>
      <c r="F59" s="206"/>
      <c r="G59" s="206"/>
      <c r="H59" s="206"/>
    </row>
    <row r="60" spans="2:8" s="235" customFormat="1" ht="15.5">
      <c r="B60" s="222" t="s">
        <v>981</v>
      </c>
      <c r="C60" s="230">
        <v>46234</v>
      </c>
      <c r="D60" s="206"/>
      <c r="E60" s="206"/>
      <c r="F60" s="206"/>
      <c r="G60" s="206"/>
      <c r="H60" s="206"/>
    </row>
    <row r="62" spans="2:8">
      <c r="B62" s="259" t="s">
        <v>990</v>
      </c>
      <c r="C62" s="276"/>
      <c r="E62" s="276"/>
      <c r="F62" s="276"/>
      <c r="G62" s="276"/>
    </row>
    <row r="63" spans="2:8">
      <c r="B63" s="276"/>
      <c r="C63" s="276"/>
      <c r="D63" s="276"/>
      <c r="E63" s="276"/>
      <c r="G63" s="276"/>
    </row>
    <row r="64" spans="2:8" ht="15" thickBot="1">
      <c r="B64" s="261" t="s">
        <v>991</v>
      </c>
      <c r="C64" s="276"/>
      <c r="D64" s="276"/>
      <c r="E64" s="276"/>
      <c r="F64" s="276"/>
      <c r="G64" s="276"/>
    </row>
    <row r="65" spans="2:7" ht="15" thickBot="1">
      <c r="B65" s="262" t="s">
        <v>1028</v>
      </c>
      <c r="C65" s="281"/>
      <c r="D65" s="336"/>
      <c r="E65" s="338" t="s">
        <v>1029</v>
      </c>
      <c r="F65" s="282"/>
      <c r="G65" s="336"/>
    </row>
    <row r="66" spans="2:7" ht="165.75" customHeight="1" thickBot="1">
      <c r="B66" s="270" t="s">
        <v>1030</v>
      </c>
      <c r="C66" s="283"/>
      <c r="D66" s="337"/>
      <c r="E66" s="339"/>
      <c r="F66" s="284"/>
      <c r="G66" s="337"/>
    </row>
    <row r="67" spans="2:7">
      <c r="B67" s="291" t="s">
        <v>995</v>
      </c>
      <c r="C67" s="291"/>
      <c r="D67" s="291"/>
      <c r="E67" s="276"/>
      <c r="F67" s="276"/>
      <c r="G67" s="276"/>
    </row>
    <row r="69" spans="2:7" ht="43.5" customHeight="1">
      <c r="B69" s="385" t="s">
        <v>1038</v>
      </c>
      <c r="C69" s="385"/>
      <c r="D69" s="385"/>
    </row>
  </sheetData>
  <mergeCells count="6">
    <mergeCell ref="B69:D69"/>
    <mergeCell ref="B48:C48"/>
    <mergeCell ref="B1:G1"/>
    <mergeCell ref="C65:D66"/>
    <mergeCell ref="E65:G66"/>
    <mergeCell ref="B67:D67"/>
  </mergeCells>
  <pageMargins left="0" right="0" top="0" bottom="0" header="0" footer="0"/>
  <pageSetup orientation="portrait"/>
  <headerFooter>
    <oddFooter xml:space="preserve">&amp;C_x000D_&amp;1#&amp;"Calibri"&amp;10&amp;K000000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I235"/>
  <sheetViews>
    <sheetView tabSelected="1" workbookViewId="0">
      <selection activeCell="B235" sqref="B235:D235"/>
    </sheetView>
  </sheetViews>
  <sheetFormatPr defaultRowHeight="14.5"/>
  <cols>
    <col min="1" max="1" width="3.453125" customWidth="1"/>
    <col min="2" max="2" width="63.54296875" bestFit="1" customWidth="1"/>
    <col min="3" max="3" width="16.54296875" customWidth="1"/>
    <col min="4" max="4" width="33.453125" customWidth="1"/>
    <col min="5" max="6" width="16.54296875" customWidth="1"/>
    <col min="7" max="8" width="20.453125" bestFit="1" customWidth="1"/>
  </cols>
  <sheetData>
    <row r="1" spans="1:9" ht="16.399999999999999" customHeight="1">
      <c r="A1" s="5"/>
      <c r="B1" s="258" t="s">
        <v>1031</v>
      </c>
      <c r="C1" s="5"/>
      <c r="D1" s="5"/>
      <c r="E1" s="5"/>
      <c r="F1" s="5"/>
      <c r="G1" s="5"/>
      <c r="H1" s="5"/>
    </row>
    <row r="2" spans="1:9" ht="13.4" customHeight="1">
      <c r="A2" s="5"/>
      <c r="B2" s="6"/>
      <c r="C2" s="5"/>
      <c r="D2" s="5"/>
      <c r="E2" s="5"/>
      <c r="F2" s="5"/>
      <c r="G2" s="5"/>
      <c r="H2" s="5"/>
    </row>
    <row r="3" spans="1:9" ht="13.4" customHeight="1" thickBot="1">
      <c r="A3" s="7"/>
      <c r="B3" s="9" t="s">
        <v>882</v>
      </c>
      <c r="C3" s="10"/>
      <c r="D3" s="10"/>
      <c r="E3" s="10"/>
      <c r="F3" s="10"/>
      <c r="G3" s="10"/>
      <c r="H3" s="10"/>
    </row>
    <row r="4" spans="1:9" ht="34.5">
      <c r="A4" s="5"/>
      <c r="B4" s="173" t="s">
        <v>0</v>
      </c>
      <c r="C4" s="174" t="s">
        <v>1</v>
      </c>
      <c r="D4" s="175" t="s">
        <v>2</v>
      </c>
      <c r="E4" s="175" t="s">
        <v>3</v>
      </c>
      <c r="F4" s="175" t="s">
        <v>4</v>
      </c>
      <c r="G4" s="253" t="s">
        <v>5</v>
      </c>
      <c r="H4" s="248" t="s">
        <v>521</v>
      </c>
      <c r="I4" s="249" t="s">
        <v>987</v>
      </c>
    </row>
    <row r="5" spans="1:9" ht="13.4" customHeight="1">
      <c r="A5" s="5"/>
      <c r="B5" s="134" t="s">
        <v>160</v>
      </c>
      <c r="C5" s="15"/>
      <c r="D5" s="15"/>
      <c r="E5" s="15"/>
      <c r="F5" s="15"/>
      <c r="G5" s="243"/>
      <c r="H5" s="250"/>
      <c r="I5" s="251"/>
    </row>
    <row r="6" spans="1:9" ht="13.4" customHeight="1">
      <c r="A6" s="5"/>
      <c r="B6" s="134" t="s">
        <v>7</v>
      </c>
      <c r="C6" s="15"/>
      <c r="D6" s="15"/>
      <c r="E6" s="15"/>
      <c r="F6" s="15"/>
      <c r="G6" s="243"/>
      <c r="H6" s="250"/>
      <c r="I6" s="251"/>
    </row>
    <row r="7" spans="1:9" ht="13.4" customHeight="1">
      <c r="A7" s="8" t="s">
        <v>165</v>
      </c>
      <c r="B7" s="135" t="s">
        <v>676</v>
      </c>
      <c r="C7" s="15" t="s">
        <v>677</v>
      </c>
      <c r="D7" s="15" t="s">
        <v>11</v>
      </c>
      <c r="E7" s="17">
        <v>1056500</v>
      </c>
      <c r="F7" s="18">
        <v>1110.6984500000001</v>
      </c>
      <c r="G7" s="244">
        <v>2.3008143573871594E-2</v>
      </c>
      <c r="H7" s="252"/>
      <c r="I7" s="251"/>
    </row>
    <row r="8" spans="1:9" ht="13.4" customHeight="1">
      <c r="A8" s="8" t="s">
        <v>161</v>
      </c>
      <c r="B8" s="135" t="s">
        <v>166</v>
      </c>
      <c r="C8" s="15" t="s">
        <v>167</v>
      </c>
      <c r="D8" s="15" t="s">
        <v>164</v>
      </c>
      <c r="E8" s="17">
        <v>71313</v>
      </c>
      <c r="F8" s="18">
        <v>1023.626802</v>
      </c>
      <c r="G8" s="244">
        <v>2.1204452411434472E-2</v>
      </c>
      <c r="H8" s="252"/>
      <c r="I8" s="251"/>
    </row>
    <row r="9" spans="1:9" ht="13.4" customHeight="1">
      <c r="A9" s="8" t="s">
        <v>180</v>
      </c>
      <c r="B9" s="135" t="s">
        <v>169</v>
      </c>
      <c r="C9" s="15" t="s">
        <v>170</v>
      </c>
      <c r="D9" s="15" t="s">
        <v>171</v>
      </c>
      <c r="E9" s="17">
        <v>41634</v>
      </c>
      <c r="F9" s="18">
        <v>821.02247999999997</v>
      </c>
      <c r="G9" s="244">
        <v>1.7007499287692459E-2</v>
      </c>
      <c r="H9" s="252"/>
      <c r="I9" s="251"/>
    </row>
    <row r="10" spans="1:9" ht="13.4" customHeight="1">
      <c r="A10" s="8" t="s">
        <v>172</v>
      </c>
      <c r="B10" s="135" t="s">
        <v>184</v>
      </c>
      <c r="C10" s="15" t="s">
        <v>185</v>
      </c>
      <c r="D10" s="15" t="s">
        <v>175</v>
      </c>
      <c r="E10" s="17">
        <v>41928</v>
      </c>
      <c r="F10" s="18">
        <v>775.62607200000002</v>
      </c>
      <c r="G10" s="244">
        <v>1.6067111666730124E-2</v>
      </c>
      <c r="H10" s="252"/>
      <c r="I10" s="251"/>
    </row>
    <row r="11" spans="1:9" ht="13.4" customHeight="1">
      <c r="A11" s="8" t="s">
        <v>176</v>
      </c>
      <c r="B11" s="135" t="s">
        <v>9</v>
      </c>
      <c r="C11" s="15" t="s">
        <v>10</v>
      </c>
      <c r="D11" s="15" t="s">
        <v>11</v>
      </c>
      <c r="E11" s="17">
        <v>176610</v>
      </c>
      <c r="F11" s="18">
        <v>773.53413899999998</v>
      </c>
      <c r="G11" s="244">
        <v>1.6023777227206128E-2</v>
      </c>
      <c r="H11" s="252"/>
      <c r="I11" s="251"/>
    </row>
    <row r="12" spans="1:9" ht="13.4" customHeight="1">
      <c r="A12" s="8" t="s">
        <v>168</v>
      </c>
      <c r="B12" s="135" t="s">
        <v>17</v>
      </c>
      <c r="C12" s="15" t="s">
        <v>18</v>
      </c>
      <c r="D12" s="15" t="s">
        <v>11</v>
      </c>
      <c r="E12" s="17">
        <v>207303</v>
      </c>
      <c r="F12" s="18">
        <v>707.89828439999997</v>
      </c>
      <c r="G12" s="244">
        <v>1.4664129011049385E-2</v>
      </c>
      <c r="H12" s="252"/>
      <c r="I12" s="251"/>
    </row>
    <row r="13" spans="1:9" ht="13.4" customHeight="1">
      <c r="A13" s="8" t="s">
        <v>183</v>
      </c>
      <c r="B13" s="135" t="s">
        <v>233</v>
      </c>
      <c r="C13" s="15" t="s">
        <v>234</v>
      </c>
      <c r="D13" s="15" t="s">
        <v>164</v>
      </c>
      <c r="E13" s="17">
        <v>54990</v>
      </c>
      <c r="F13" s="18">
        <v>676.10204999999996</v>
      </c>
      <c r="G13" s="244">
        <v>1.4005469294558672E-2</v>
      </c>
      <c r="H13" s="252"/>
      <c r="I13" s="251"/>
    </row>
    <row r="14" spans="1:9" ht="13.4" customHeight="1">
      <c r="A14" s="8" t="s">
        <v>201</v>
      </c>
      <c r="B14" s="135" t="s">
        <v>191</v>
      </c>
      <c r="C14" s="15" t="s">
        <v>192</v>
      </c>
      <c r="D14" s="15" t="s">
        <v>171</v>
      </c>
      <c r="E14" s="17">
        <v>168184</v>
      </c>
      <c r="F14" s="18">
        <v>657.76762399999996</v>
      </c>
      <c r="G14" s="244">
        <v>1.3625671244284519E-2</v>
      </c>
      <c r="H14" s="252"/>
      <c r="I14" s="251"/>
    </row>
    <row r="15" spans="1:9" ht="13.4" customHeight="1">
      <c r="A15" s="8" t="s">
        <v>221</v>
      </c>
      <c r="B15" s="135" t="s">
        <v>535</v>
      </c>
      <c r="C15" s="15" t="s">
        <v>524</v>
      </c>
      <c r="D15" s="15" t="s">
        <v>525</v>
      </c>
      <c r="E15" s="17">
        <v>124185</v>
      </c>
      <c r="F15" s="18">
        <v>542.44007999999997</v>
      </c>
      <c r="G15" s="244">
        <v>1.1236658555580403E-2</v>
      </c>
      <c r="H15" s="252"/>
      <c r="I15" s="251"/>
    </row>
    <row r="16" spans="1:9" ht="13.4" customHeight="1">
      <c r="A16" s="8" t="s">
        <v>193</v>
      </c>
      <c r="B16" s="135" t="s">
        <v>237</v>
      </c>
      <c r="C16" s="15" t="s">
        <v>238</v>
      </c>
      <c r="D16" s="15" t="s">
        <v>239</v>
      </c>
      <c r="E16" s="17">
        <v>72011</v>
      </c>
      <c r="F16" s="18">
        <v>531.83724050000001</v>
      </c>
      <c r="G16" s="244">
        <v>1.1017020494946829E-2</v>
      </c>
      <c r="H16" s="252"/>
      <c r="I16" s="251"/>
    </row>
    <row r="17" spans="1:9" ht="13.4" customHeight="1">
      <c r="A17" s="8" t="s">
        <v>190</v>
      </c>
      <c r="B17" s="135" t="s">
        <v>198</v>
      </c>
      <c r="C17" s="15" t="s">
        <v>199</v>
      </c>
      <c r="D17" s="15" t="s">
        <v>200</v>
      </c>
      <c r="E17" s="17">
        <v>51496</v>
      </c>
      <c r="F17" s="18">
        <v>526.392112</v>
      </c>
      <c r="G17" s="244">
        <v>1.090422453461558E-2</v>
      </c>
      <c r="H17" s="252"/>
      <c r="I17" s="251"/>
    </row>
    <row r="18" spans="1:9" ht="13.4" customHeight="1">
      <c r="A18" s="8" t="s">
        <v>236</v>
      </c>
      <c r="B18" s="135" t="s">
        <v>326</v>
      </c>
      <c r="C18" s="15" t="s">
        <v>568</v>
      </c>
      <c r="D18" s="15" t="s">
        <v>164</v>
      </c>
      <c r="E18" s="17">
        <v>125367</v>
      </c>
      <c r="F18" s="18">
        <v>489.30740100000003</v>
      </c>
      <c r="G18" s="244">
        <v>1.0136013905453781E-2</v>
      </c>
      <c r="H18" s="252"/>
      <c r="I18" s="251"/>
    </row>
    <row r="19" spans="1:9" ht="13.4" customHeight="1">
      <c r="A19" s="8" t="s">
        <v>197</v>
      </c>
      <c r="B19" s="135" t="s">
        <v>177</v>
      </c>
      <c r="C19" s="15" t="s">
        <v>178</v>
      </c>
      <c r="D19" s="15" t="s">
        <v>179</v>
      </c>
      <c r="E19" s="17">
        <v>149301</v>
      </c>
      <c r="F19" s="18">
        <v>451.56087450000001</v>
      </c>
      <c r="G19" s="244">
        <v>9.3540937532045829E-3</v>
      </c>
      <c r="H19" s="252"/>
      <c r="I19" s="251"/>
    </row>
    <row r="20" spans="1:9" ht="13.4" customHeight="1">
      <c r="A20" s="8" t="s">
        <v>205</v>
      </c>
      <c r="B20" s="135" t="s">
        <v>218</v>
      </c>
      <c r="C20" s="15" t="s">
        <v>219</v>
      </c>
      <c r="D20" s="15" t="s">
        <v>220</v>
      </c>
      <c r="E20" s="17">
        <v>5300</v>
      </c>
      <c r="F20" s="18">
        <v>426.96800000000002</v>
      </c>
      <c r="G20" s="244">
        <v>8.8446518003593207E-3</v>
      </c>
      <c r="H20" s="252"/>
      <c r="I20" s="251"/>
    </row>
    <row r="21" spans="1:9" ht="13.4" customHeight="1">
      <c r="A21" s="8" t="s">
        <v>212</v>
      </c>
      <c r="B21" s="135" t="s">
        <v>357</v>
      </c>
      <c r="C21" s="15" t="s">
        <v>358</v>
      </c>
      <c r="D21" s="15" t="s">
        <v>349</v>
      </c>
      <c r="E21" s="17">
        <v>32605</v>
      </c>
      <c r="F21" s="18">
        <v>414.08350000000002</v>
      </c>
      <c r="G21" s="244">
        <v>8.5777490907376873E-3</v>
      </c>
      <c r="H21" s="252"/>
      <c r="I21" s="251"/>
    </row>
    <row r="22" spans="1:9" ht="13.4" customHeight="1">
      <c r="A22" s="8" t="s">
        <v>186</v>
      </c>
      <c r="B22" s="135" t="s">
        <v>194</v>
      </c>
      <c r="C22" s="15" t="s">
        <v>195</v>
      </c>
      <c r="D22" s="15" t="s">
        <v>196</v>
      </c>
      <c r="E22" s="17">
        <v>998237</v>
      </c>
      <c r="F22" s="18">
        <v>405.3840457</v>
      </c>
      <c r="G22" s="244">
        <v>8.397539697676289E-3</v>
      </c>
      <c r="H22" s="252"/>
      <c r="I22" s="251"/>
    </row>
    <row r="23" spans="1:9" ht="13.4" customHeight="1">
      <c r="A23" s="8" t="s">
        <v>246</v>
      </c>
      <c r="B23" s="135" t="s">
        <v>173</v>
      </c>
      <c r="C23" s="15" t="s">
        <v>174</v>
      </c>
      <c r="D23" s="15" t="s">
        <v>175</v>
      </c>
      <c r="E23" s="17">
        <v>32343</v>
      </c>
      <c r="F23" s="18">
        <v>369.09831600000001</v>
      </c>
      <c r="G23" s="244">
        <v>7.6458799842587574E-3</v>
      </c>
      <c r="H23" s="252"/>
      <c r="I23" s="251"/>
    </row>
    <row r="24" spans="1:9" ht="13.4" customHeight="1">
      <c r="A24" s="8" t="s">
        <v>224</v>
      </c>
      <c r="B24" s="135" t="s">
        <v>331</v>
      </c>
      <c r="C24" s="15" t="s">
        <v>332</v>
      </c>
      <c r="D24" s="15" t="s">
        <v>214</v>
      </c>
      <c r="E24" s="17">
        <v>2576</v>
      </c>
      <c r="F24" s="18">
        <v>366.66784000000001</v>
      </c>
      <c r="G24" s="244">
        <v>7.5955326188142042E-3</v>
      </c>
      <c r="H24" s="252"/>
      <c r="I24" s="251"/>
    </row>
    <row r="25" spans="1:9" ht="13.4" customHeight="1">
      <c r="A25" s="8" t="s">
        <v>427</v>
      </c>
      <c r="B25" s="135" t="s">
        <v>386</v>
      </c>
      <c r="C25" s="15" t="s">
        <v>387</v>
      </c>
      <c r="D25" s="15" t="s">
        <v>175</v>
      </c>
      <c r="E25" s="17">
        <v>34273</v>
      </c>
      <c r="F25" s="18">
        <v>358.73549100000002</v>
      </c>
      <c r="G25" s="244">
        <v>7.4312138294343718E-3</v>
      </c>
      <c r="H25" s="252"/>
      <c r="I25" s="251"/>
    </row>
    <row r="26" spans="1:9" ht="13.4" customHeight="1">
      <c r="A26" s="8" t="s">
        <v>330</v>
      </c>
      <c r="B26" s="135" t="s">
        <v>594</v>
      </c>
      <c r="C26" s="15" t="s">
        <v>595</v>
      </c>
      <c r="D26" s="15" t="s">
        <v>175</v>
      </c>
      <c r="E26" s="17">
        <v>31229</v>
      </c>
      <c r="F26" s="18">
        <v>328.87259899999998</v>
      </c>
      <c r="G26" s="244">
        <v>6.8126033445930342E-3</v>
      </c>
      <c r="H26" s="252"/>
      <c r="I26" s="251"/>
    </row>
    <row r="27" spans="1:9" ht="13.4" customHeight="1">
      <c r="A27" s="8" t="s">
        <v>242</v>
      </c>
      <c r="B27" s="135" t="s">
        <v>225</v>
      </c>
      <c r="C27" s="15" t="s">
        <v>226</v>
      </c>
      <c r="D27" s="15" t="s">
        <v>227</v>
      </c>
      <c r="E27" s="17">
        <v>111108</v>
      </c>
      <c r="F27" s="18">
        <v>322.39097279999999</v>
      </c>
      <c r="G27" s="244">
        <v>6.6783363109064672E-3</v>
      </c>
      <c r="H27" s="252"/>
      <c r="I27" s="251"/>
    </row>
    <row r="28" spans="1:9" ht="13.4" customHeight="1">
      <c r="A28" s="8" t="s">
        <v>215</v>
      </c>
      <c r="B28" s="135" t="s">
        <v>584</v>
      </c>
      <c r="C28" s="15" t="s">
        <v>585</v>
      </c>
      <c r="D28" s="15" t="s">
        <v>586</v>
      </c>
      <c r="E28" s="17">
        <v>62794</v>
      </c>
      <c r="F28" s="18">
        <v>277.73786200000001</v>
      </c>
      <c r="G28" s="244">
        <v>5.753346108294412E-3</v>
      </c>
      <c r="H28" s="252"/>
      <c r="I28" s="251"/>
    </row>
    <row r="29" spans="1:9" ht="13.4" customHeight="1">
      <c r="A29" s="8" t="s">
        <v>209</v>
      </c>
      <c r="B29" s="135" t="s">
        <v>587</v>
      </c>
      <c r="C29" s="15" t="s">
        <v>588</v>
      </c>
      <c r="D29" s="15" t="s">
        <v>220</v>
      </c>
      <c r="E29" s="17">
        <v>16508</v>
      </c>
      <c r="F29" s="18">
        <v>267.38007599999997</v>
      </c>
      <c r="G29" s="244">
        <v>5.5387843364692714E-3</v>
      </c>
      <c r="H29" s="252"/>
      <c r="I29" s="251"/>
    </row>
    <row r="30" spans="1:9" ht="13.4" customHeight="1">
      <c r="A30" s="8" t="s">
        <v>235</v>
      </c>
      <c r="B30" s="135" t="s">
        <v>554</v>
      </c>
      <c r="C30" s="15" t="s">
        <v>555</v>
      </c>
      <c r="D30" s="15" t="s">
        <v>252</v>
      </c>
      <c r="E30" s="17">
        <v>201482</v>
      </c>
      <c r="F30" s="18">
        <v>251.6308698</v>
      </c>
      <c r="G30" s="244">
        <v>5.2125391729650741E-3</v>
      </c>
      <c r="H30" s="252"/>
      <c r="I30" s="251"/>
    </row>
    <row r="31" spans="1:9" ht="13.4" customHeight="1">
      <c r="A31" s="8" t="s">
        <v>232</v>
      </c>
      <c r="B31" s="135" t="s">
        <v>563</v>
      </c>
      <c r="C31" s="15" t="s">
        <v>564</v>
      </c>
      <c r="D31" s="15" t="s">
        <v>565</v>
      </c>
      <c r="E31" s="17">
        <v>44218</v>
      </c>
      <c r="F31" s="18">
        <v>231.74653799999999</v>
      </c>
      <c r="G31" s="244">
        <v>4.8006347889039454E-3</v>
      </c>
      <c r="H31" s="252"/>
      <c r="I31" s="251"/>
    </row>
    <row r="32" spans="1:9" ht="13.4" customHeight="1">
      <c r="A32" s="8" t="s">
        <v>414</v>
      </c>
      <c r="B32" s="135" t="s">
        <v>576</v>
      </c>
      <c r="C32" s="15" t="s">
        <v>577</v>
      </c>
      <c r="D32" s="15" t="s">
        <v>371</v>
      </c>
      <c r="E32" s="17">
        <v>179050</v>
      </c>
      <c r="F32" s="18">
        <v>208.48581999999999</v>
      </c>
      <c r="G32" s="244">
        <v>4.3187884881592748E-3</v>
      </c>
      <c r="H32" s="252"/>
      <c r="I32" s="251"/>
    </row>
    <row r="33" spans="1:9" ht="13.4" customHeight="1">
      <c r="A33" s="8" t="s">
        <v>240</v>
      </c>
      <c r="B33" s="135" t="s">
        <v>300</v>
      </c>
      <c r="C33" s="15" t="s">
        <v>301</v>
      </c>
      <c r="D33" s="15" t="s">
        <v>189</v>
      </c>
      <c r="E33" s="17">
        <v>12493</v>
      </c>
      <c r="F33" s="18">
        <v>206.296909</v>
      </c>
      <c r="G33" s="244">
        <v>4.2734451471665626E-3</v>
      </c>
      <c r="H33" s="252"/>
      <c r="I33" s="251"/>
    </row>
    <row r="34" spans="1:9" ht="13.4" customHeight="1">
      <c r="A34" s="8" t="s">
        <v>217</v>
      </c>
      <c r="B34" s="135" t="s">
        <v>907</v>
      </c>
      <c r="C34" s="15" t="s">
        <v>908</v>
      </c>
      <c r="D34" s="15" t="s">
        <v>200</v>
      </c>
      <c r="E34" s="17">
        <v>3474</v>
      </c>
      <c r="F34" s="18">
        <v>198.92124000000001</v>
      </c>
      <c r="G34" s="244">
        <v>4.1206579966079626E-3</v>
      </c>
      <c r="H34" s="252"/>
      <c r="I34" s="251"/>
    </row>
    <row r="35" spans="1:9" ht="13.4" customHeight="1">
      <c r="A35" s="8" t="s">
        <v>228</v>
      </c>
      <c r="B35" s="135" t="s">
        <v>536</v>
      </c>
      <c r="C35" s="15" t="s">
        <v>537</v>
      </c>
      <c r="D35" s="15" t="s">
        <v>200</v>
      </c>
      <c r="E35" s="17">
        <v>56860</v>
      </c>
      <c r="F35" s="18">
        <v>180.58735999999999</v>
      </c>
      <c r="G35" s="244">
        <v>3.7408712567361881E-3</v>
      </c>
      <c r="H35" s="252"/>
      <c r="I35" s="251"/>
    </row>
    <row r="36" spans="1:9" ht="13.4" customHeight="1">
      <c r="A36" s="8" t="s">
        <v>253</v>
      </c>
      <c r="B36" s="135" t="s">
        <v>415</v>
      </c>
      <c r="C36" s="15" t="s">
        <v>416</v>
      </c>
      <c r="D36" s="15" t="s">
        <v>15</v>
      </c>
      <c r="E36" s="17">
        <v>133481</v>
      </c>
      <c r="F36" s="18">
        <v>172.69771779999999</v>
      </c>
      <c r="G36" s="244">
        <v>3.5774371396866179E-3</v>
      </c>
      <c r="H36" s="252"/>
      <c r="I36" s="251"/>
    </row>
    <row r="37" spans="1:9" ht="13.4" customHeight="1">
      <c r="A37" s="5"/>
      <c r="B37" s="135" t="s">
        <v>596</v>
      </c>
      <c r="C37" s="15" t="s">
        <v>597</v>
      </c>
      <c r="D37" s="15" t="s">
        <v>241</v>
      </c>
      <c r="E37" s="17">
        <v>5359</v>
      </c>
      <c r="F37" s="18">
        <v>164.06042600000001</v>
      </c>
      <c r="G37" s="244">
        <v>3.3985154442220892E-3</v>
      </c>
      <c r="H37" s="252"/>
      <c r="I37" s="251"/>
    </row>
    <row r="38" spans="1:9" ht="13.4" customHeight="1">
      <c r="A38" s="5"/>
      <c r="B38" s="135" t="s">
        <v>652</v>
      </c>
      <c r="C38" s="15" t="s">
        <v>653</v>
      </c>
      <c r="D38" s="15" t="s">
        <v>227</v>
      </c>
      <c r="E38" s="17">
        <v>35564</v>
      </c>
      <c r="F38" s="18">
        <v>163.09650400000001</v>
      </c>
      <c r="G38" s="244">
        <v>3.3785477781377317E-3</v>
      </c>
      <c r="H38" s="252"/>
      <c r="I38" s="251"/>
    </row>
    <row r="39" spans="1:9" ht="13.4" customHeight="1">
      <c r="A39" s="5"/>
      <c r="B39" s="135" t="s">
        <v>269</v>
      </c>
      <c r="C39" s="15" t="s">
        <v>270</v>
      </c>
      <c r="D39" s="15" t="s">
        <v>189</v>
      </c>
      <c r="E39" s="17">
        <v>8505</v>
      </c>
      <c r="F39" s="18">
        <v>146.37105</v>
      </c>
      <c r="G39" s="244">
        <v>3.032079619322722E-3</v>
      </c>
      <c r="H39" s="252"/>
      <c r="I39" s="251"/>
    </row>
    <row r="40" spans="1:9" ht="13.4" customHeight="1">
      <c r="A40" s="5"/>
      <c r="B40" s="135" t="s">
        <v>428</v>
      </c>
      <c r="C40" s="15" t="s">
        <v>429</v>
      </c>
      <c r="D40" s="15" t="s">
        <v>394</v>
      </c>
      <c r="E40" s="17">
        <v>2687</v>
      </c>
      <c r="F40" s="18">
        <v>145.54135500000001</v>
      </c>
      <c r="G40" s="244">
        <v>3.0148924685866035E-3</v>
      </c>
      <c r="H40" s="252"/>
      <c r="I40" s="251"/>
    </row>
    <row r="41" spans="1:9" ht="13.4" customHeight="1">
      <c r="A41" s="5"/>
      <c r="B41" s="135" t="s">
        <v>162</v>
      </c>
      <c r="C41" s="15" t="s">
        <v>163</v>
      </c>
      <c r="D41" s="15" t="s">
        <v>164</v>
      </c>
      <c r="E41" s="17">
        <v>19216</v>
      </c>
      <c r="F41" s="18">
        <v>143.76450399999999</v>
      </c>
      <c r="G41" s="244">
        <v>2.9780849598362515E-3</v>
      </c>
      <c r="H41" s="252"/>
      <c r="I41" s="251"/>
    </row>
    <row r="42" spans="1:9" ht="13.4" customHeight="1">
      <c r="A42" s="5"/>
      <c r="B42" s="135" t="s">
        <v>13</v>
      </c>
      <c r="C42" s="15" t="s">
        <v>14</v>
      </c>
      <c r="D42" s="15" t="s">
        <v>15</v>
      </c>
      <c r="E42" s="17">
        <v>174972</v>
      </c>
      <c r="F42" s="18">
        <v>129.70674360000001</v>
      </c>
      <c r="G42" s="244">
        <v>2.6868781344280713E-3</v>
      </c>
      <c r="H42" s="252"/>
      <c r="I42" s="251"/>
    </row>
    <row r="43" spans="1:9" ht="13.4" customHeight="1">
      <c r="A43" s="5"/>
      <c r="B43" s="135" t="s">
        <v>901</v>
      </c>
      <c r="C43" s="15" t="s">
        <v>902</v>
      </c>
      <c r="D43" s="15" t="s">
        <v>865</v>
      </c>
      <c r="E43" s="17">
        <v>14858</v>
      </c>
      <c r="F43" s="18">
        <v>110.46923</v>
      </c>
      <c r="G43" s="244">
        <v>2.288372604044818E-3</v>
      </c>
      <c r="H43" s="252"/>
      <c r="I43" s="251"/>
    </row>
    <row r="44" spans="1:9" ht="13.4" customHeight="1">
      <c r="A44" s="5"/>
      <c r="B44" s="135" t="s">
        <v>862</v>
      </c>
      <c r="C44" s="15" t="s">
        <v>590</v>
      </c>
      <c r="D44" s="15" t="s">
        <v>305</v>
      </c>
      <c r="E44" s="17">
        <v>19902</v>
      </c>
      <c r="F44" s="18">
        <v>90.394884000000005</v>
      </c>
      <c r="G44" s="244">
        <v>1.8725320715226245E-3</v>
      </c>
      <c r="H44" s="252"/>
      <c r="I44" s="251"/>
    </row>
    <row r="45" spans="1:9" ht="13.4" customHeight="1">
      <c r="A45" s="5"/>
      <c r="B45" s="135" t="s">
        <v>229</v>
      </c>
      <c r="C45" s="15" t="s">
        <v>230</v>
      </c>
      <c r="D45" s="15" t="s">
        <v>231</v>
      </c>
      <c r="E45" s="17">
        <v>14930</v>
      </c>
      <c r="F45" s="18">
        <v>76.187790000000007</v>
      </c>
      <c r="G45" s="244">
        <v>1.5782317972047033E-3</v>
      </c>
      <c r="H45" s="252"/>
      <c r="I45" s="251"/>
    </row>
    <row r="46" spans="1:9" ht="13.4" customHeight="1">
      <c r="A46" s="5"/>
      <c r="B46" s="135" t="s">
        <v>210</v>
      </c>
      <c r="C46" s="15" t="s">
        <v>211</v>
      </c>
      <c r="D46" s="15" t="s">
        <v>200</v>
      </c>
      <c r="E46" s="17">
        <v>5643</v>
      </c>
      <c r="F46" s="18">
        <v>48.721662000000002</v>
      </c>
      <c r="G46" s="244">
        <v>1.0092703329635903E-3</v>
      </c>
      <c r="H46" s="252"/>
      <c r="I46" s="251"/>
    </row>
    <row r="47" spans="1:9" ht="13.4" customHeight="1">
      <c r="A47" s="5"/>
      <c r="B47" s="135" t="s">
        <v>868</v>
      </c>
      <c r="C47" s="15" t="s">
        <v>589</v>
      </c>
      <c r="D47" s="15" t="s">
        <v>227</v>
      </c>
      <c r="E47" s="17">
        <v>19902</v>
      </c>
      <c r="F47" s="18">
        <v>7.0731707999999998</v>
      </c>
      <c r="G47" s="244">
        <v>1.4652089348726128E-4</v>
      </c>
      <c r="H47" s="252"/>
      <c r="I47" s="251"/>
    </row>
    <row r="48" spans="1:9" ht="13.4" customHeight="1">
      <c r="A48" s="5"/>
      <c r="B48" s="134" t="s">
        <v>22</v>
      </c>
      <c r="C48" s="15"/>
      <c r="D48" s="15"/>
      <c r="E48" s="15"/>
      <c r="F48" s="19">
        <v>15300.8860859</v>
      </c>
      <c r="G48" s="245">
        <v>0.31695820217615445</v>
      </c>
      <c r="H48" s="137"/>
      <c r="I48" s="251"/>
    </row>
    <row r="49" spans="1:9" ht="13.4" customHeight="1">
      <c r="A49" s="5"/>
      <c r="B49" s="176" t="s">
        <v>23</v>
      </c>
      <c r="C49" s="21"/>
      <c r="D49" s="21"/>
      <c r="E49" s="21"/>
      <c r="F49" s="22" t="s">
        <v>24</v>
      </c>
      <c r="G49" s="246" t="s">
        <v>24</v>
      </c>
      <c r="H49" s="137"/>
      <c r="I49" s="251"/>
    </row>
    <row r="50" spans="1:9" ht="13.4" customHeight="1">
      <c r="A50" s="5"/>
      <c r="B50" s="176" t="s">
        <v>22</v>
      </c>
      <c r="C50" s="21"/>
      <c r="D50" s="21"/>
      <c r="E50" s="21"/>
      <c r="F50" s="22" t="s">
        <v>24</v>
      </c>
      <c r="G50" s="246" t="s">
        <v>24</v>
      </c>
      <c r="H50" s="137"/>
      <c r="I50" s="251"/>
    </row>
    <row r="51" spans="1:9" ht="13.4" customHeight="1">
      <c r="A51" s="8" t="s">
        <v>69</v>
      </c>
      <c r="B51" s="176" t="s">
        <v>520</v>
      </c>
      <c r="C51" s="23"/>
      <c r="D51" s="21"/>
      <c r="E51" s="23"/>
      <c r="F51" s="19">
        <v>15300.8860859</v>
      </c>
      <c r="G51" s="245">
        <v>0.31695820217615445</v>
      </c>
      <c r="H51" s="137"/>
      <c r="I51" s="251"/>
    </row>
    <row r="52" spans="1:9" ht="13.4" customHeight="1">
      <c r="A52" s="8" t="s">
        <v>465</v>
      </c>
      <c r="B52" s="134" t="s">
        <v>25</v>
      </c>
      <c r="C52" s="15"/>
      <c r="D52" s="15"/>
      <c r="E52" s="15"/>
      <c r="F52" s="15"/>
      <c r="G52" s="243"/>
      <c r="H52" s="250"/>
      <c r="I52" s="251"/>
    </row>
    <row r="53" spans="1:9" ht="13.4" customHeight="1">
      <c r="A53" s="8" t="s">
        <v>505</v>
      </c>
      <c r="B53" s="134" t="s">
        <v>26</v>
      </c>
      <c r="C53" s="15"/>
      <c r="D53" s="15"/>
      <c r="E53" s="15"/>
      <c r="F53" s="15"/>
      <c r="G53" s="243"/>
      <c r="H53" s="250"/>
      <c r="I53" s="251"/>
    </row>
    <row r="54" spans="1:9" ht="13.4" customHeight="1">
      <c r="A54" s="8" t="s">
        <v>44</v>
      </c>
      <c r="B54" s="135" t="s">
        <v>583</v>
      </c>
      <c r="C54" s="15" t="s">
        <v>570</v>
      </c>
      <c r="D54" s="15" t="s">
        <v>73</v>
      </c>
      <c r="E54" s="17">
        <v>1200000</v>
      </c>
      <c r="F54" s="18">
        <v>1212.2976000000001</v>
      </c>
      <c r="G54" s="244">
        <v>2.511277226961103E-2</v>
      </c>
      <c r="H54" s="252">
        <v>8.1100000000000005E-2</v>
      </c>
      <c r="I54" s="251"/>
    </row>
    <row r="55" spans="1:9" ht="13.4" customHeight="1">
      <c r="A55" s="8" t="s">
        <v>506</v>
      </c>
      <c r="B55" s="135" t="s">
        <v>62</v>
      </c>
      <c r="C55" s="15" t="s">
        <v>63</v>
      </c>
      <c r="D55" s="15" t="s">
        <v>64</v>
      </c>
      <c r="E55" s="17">
        <v>1190000</v>
      </c>
      <c r="F55" s="18">
        <v>1195.07773</v>
      </c>
      <c r="G55" s="244">
        <v>2.475606227214646E-2</v>
      </c>
      <c r="H55" s="252">
        <v>9.2258499999999993E-2</v>
      </c>
      <c r="I55" s="251"/>
    </row>
    <row r="56" spans="1:9" ht="13.4" customHeight="1">
      <c r="A56" s="8" t="s">
        <v>509</v>
      </c>
      <c r="B56" s="135" t="s">
        <v>919</v>
      </c>
      <c r="C56" s="15" t="s">
        <v>569</v>
      </c>
      <c r="D56" s="15" t="s">
        <v>472</v>
      </c>
      <c r="E56" s="17">
        <v>1000000</v>
      </c>
      <c r="F56" s="18">
        <v>1005.4059999999999</v>
      </c>
      <c r="G56" s="244">
        <v>2.0827008084896438E-2</v>
      </c>
      <c r="H56" s="252">
        <v>7.4300000000000005E-2</v>
      </c>
      <c r="I56" s="251"/>
    </row>
    <row r="57" spans="1:9" ht="13.4" customHeight="1">
      <c r="A57" s="8" t="s">
        <v>512</v>
      </c>
      <c r="B57" s="135" t="s">
        <v>869</v>
      </c>
      <c r="C57" s="15" t="s">
        <v>674</v>
      </c>
      <c r="D57" s="15" t="s">
        <v>39</v>
      </c>
      <c r="E57" s="17">
        <v>1000000</v>
      </c>
      <c r="F57" s="18">
        <v>1002.317</v>
      </c>
      <c r="G57" s="244">
        <v>2.0763019379861612E-2</v>
      </c>
      <c r="H57" s="252">
        <v>8.0699999999999994E-2</v>
      </c>
      <c r="I57" s="251"/>
    </row>
    <row r="58" spans="1:9" ht="13.4" customHeight="1">
      <c r="A58" s="8" t="s">
        <v>479</v>
      </c>
      <c r="B58" s="135" t="s">
        <v>884</v>
      </c>
      <c r="C58" s="15" t="s">
        <v>646</v>
      </c>
      <c r="D58" s="15" t="s">
        <v>67</v>
      </c>
      <c r="E58" s="17">
        <v>1000000</v>
      </c>
      <c r="F58" s="18">
        <v>1000.511</v>
      </c>
      <c r="G58" s="244">
        <v>2.0725608048915385E-2</v>
      </c>
      <c r="H58" s="252">
        <v>9.4959000000000002E-2</v>
      </c>
      <c r="I58" s="251"/>
    </row>
    <row r="59" spans="1:9" ht="13.4" customHeight="1">
      <c r="A59" s="8" t="s">
        <v>92</v>
      </c>
      <c r="B59" s="135" t="s">
        <v>98</v>
      </c>
      <c r="C59" s="15" t="s">
        <v>99</v>
      </c>
      <c r="D59" s="15" t="s">
        <v>30</v>
      </c>
      <c r="E59" s="17">
        <v>1000000</v>
      </c>
      <c r="F59" s="18">
        <v>970.46900000000005</v>
      </c>
      <c r="G59" s="244">
        <v>2.0103287337793253E-2</v>
      </c>
      <c r="H59" s="252">
        <v>7.1377999999999997E-2</v>
      </c>
      <c r="I59" s="251"/>
    </row>
    <row r="60" spans="1:9" ht="13.4" customHeight="1">
      <c r="A60" s="8" t="s">
        <v>103</v>
      </c>
      <c r="B60" s="135" t="s">
        <v>566</v>
      </c>
      <c r="C60" s="15" t="s">
        <v>567</v>
      </c>
      <c r="D60" s="15" t="s">
        <v>645</v>
      </c>
      <c r="E60" s="17">
        <v>950000</v>
      </c>
      <c r="F60" s="18">
        <v>940.13710000000003</v>
      </c>
      <c r="G60" s="244">
        <v>1.9474961341598412E-2</v>
      </c>
      <c r="H60" s="252">
        <v>7.8E-2</v>
      </c>
      <c r="I60" s="251"/>
    </row>
    <row r="61" spans="1:9" ht="13.4" customHeight="1">
      <c r="A61" s="8" t="s">
        <v>495</v>
      </c>
      <c r="B61" s="135" t="s">
        <v>533</v>
      </c>
      <c r="C61" s="15" t="s">
        <v>534</v>
      </c>
      <c r="D61" s="15" t="s">
        <v>472</v>
      </c>
      <c r="E61" s="17">
        <v>800000</v>
      </c>
      <c r="F61" s="18">
        <v>787.9248</v>
      </c>
      <c r="G61" s="244">
        <v>1.6321880096090941E-2</v>
      </c>
      <c r="H61" s="252">
        <v>7.3599999999999999E-2</v>
      </c>
      <c r="I61" s="251"/>
    </row>
    <row r="62" spans="1:9" ht="13.4" customHeight="1">
      <c r="A62" s="5"/>
      <c r="B62" s="135" t="s">
        <v>510</v>
      </c>
      <c r="C62" s="15" t="s">
        <v>511</v>
      </c>
      <c r="D62" s="15" t="s">
        <v>30</v>
      </c>
      <c r="E62" s="17">
        <v>750000</v>
      </c>
      <c r="F62" s="18">
        <v>729.80849999999998</v>
      </c>
      <c r="G62" s="244">
        <v>1.511799962395902E-2</v>
      </c>
      <c r="H62" s="252">
        <v>7.6071E-2</v>
      </c>
      <c r="I62" s="251"/>
    </row>
    <row r="63" spans="1:9" ht="13.4" customHeight="1">
      <c r="A63" s="5"/>
      <c r="B63" s="135" t="s">
        <v>466</v>
      </c>
      <c r="C63" s="15" t="s">
        <v>467</v>
      </c>
      <c r="D63" s="15" t="s">
        <v>30</v>
      </c>
      <c r="E63" s="17">
        <v>500000</v>
      </c>
      <c r="F63" s="18">
        <v>516.75549999999998</v>
      </c>
      <c r="G63" s="244">
        <v>1.0704601898551134E-2</v>
      </c>
      <c r="H63" s="252">
        <v>6.5118999999999996E-2</v>
      </c>
      <c r="I63" s="251"/>
    </row>
    <row r="64" spans="1:9" ht="13.4" customHeight="1">
      <c r="A64" s="5"/>
      <c r="B64" s="135" t="s">
        <v>45</v>
      </c>
      <c r="C64" s="15" t="s">
        <v>46</v>
      </c>
      <c r="D64" s="15" t="s">
        <v>30</v>
      </c>
      <c r="E64" s="17">
        <v>500000</v>
      </c>
      <c r="F64" s="18">
        <v>512.75099999999998</v>
      </c>
      <c r="G64" s="244">
        <v>1.062164859025979E-2</v>
      </c>
      <c r="H64" s="252">
        <v>7.0430000000000006E-2</v>
      </c>
      <c r="I64" s="251"/>
    </row>
    <row r="65" spans="1:9" ht="13.4" customHeight="1">
      <c r="A65" s="5"/>
      <c r="B65" s="135" t="s">
        <v>507</v>
      </c>
      <c r="C65" s="15" t="s">
        <v>508</v>
      </c>
      <c r="D65" s="15" t="s">
        <v>30</v>
      </c>
      <c r="E65" s="17">
        <v>500000</v>
      </c>
      <c r="F65" s="18">
        <v>512.26250000000005</v>
      </c>
      <c r="G65" s="244">
        <v>1.0611529301684356E-2</v>
      </c>
      <c r="H65" s="252">
        <v>6.5273999999999999E-2</v>
      </c>
      <c r="I65" s="251"/>
    </row>
    <row r="66" spans="1:9" ht="13.4" customHeight="1">
      <c r="A66" s="5"/>
      <c r="B66" s="135" t="s">
        <v>574</v>
      </c>
      <c r="C66" s="15" t="s">
        <v>575</v>
      </c>
      <c r="D66" s="15" t="s">
        <v>30</v>
      </c>
      <c r="E66" s="17">
        <v>500000</v>
      </c>
      <c r="F66" s="18">
        <v>505.0265</v>
      </c>
      <c r="G66" s="244">
        <v>1.0461635397627378E-2</v>
      </c>
      <c r="H66" s="252">
        <v>7.5785000000000005E-2</v>
      </c>
      <c r="I66" s="251"/>
    </row>
    <row r="67" spans="1:9" ht="13.4" customHeight="1">
      <c r="A67" s="8" t="s">
        <v>516</v>
      </c>
      <c r="B67" s="135" t="s">
        <v>598</v>
      </c>
      <c r="C67" s="15" t="s">
        <v>599</v>
      </c>
      <c r="D67" s="15" t="s">
        <v>73</v>
      </c>
      <c r="E67" s="17">
        <v>500000</v>
      </c>
      <c r="F67" s="18">
        <v>502.28100000000001</v>
      </c>
      <c r="G67" s="244">
        <v>1.0404762302880496E-2</v>
      </c>
      <c r="H67" s="252">
        <v>8.4500000000000006E-2</v>
      </c>
      <c r="I67" s="251"/>
    </row>
    <row r="68" spans="1:9" ht="13.4" customHeight="1">
      <c r="A68" s="8" t="s">
        <v>517</v>
      </c>
      <c r="B68" s="135" t="s">
        <v>920</v>
      </c>
      <c r="C68" s="15" t="s">
        <v>921</v>
      </c>
      <c r="D68" s="15" t="s">
        <v>922</v>
      </c>
      <c r="E68" s="17">
        <v>500000</v>
      </c>
      <c r="F68" s="18">
        <v>498.25850000000003</v>
      </c>
      <c r="G68" s="244">
        <v>1.0321436124181049E-2</v>
      </c>
      <c r="H68" s="252">
        <v>8.6849999999999997E-2</v>
      </c>
      <c r="I68" s="251"/>
    </row>
    <row r="69" spans="1:9" ht="13.4" customHeight="1">
      <c r="A69" s="5"/>
      <c r="B69" s="135" t="s">
        <v>556</v>
      </c>
      <c r="C69" s="15" t="s">
        <v>557</v>
      </c>
      <c r="D69" s="15" t="s">
        <v>472</v>
      </c>
      <c r="E69" s="17">
        <v>500000</v>
      </c>
      <c r="F69" s="18">
        <v>494.70699999999999</v>
      </c>
      <c r="G69" s="244">
        <v>1.024786672116027E-2</v>
      </c>
      <c r="H69" s="252">
        <v>7.6649999999999996E-2</v>
      </c>
      <c r="I69" s="251"/>
    </row>
    <row r="70" spans="1:9" ht="13.4" customHeight="1">
      <c r="A70" s="5"/>
      <c r="B70" s="135" t="s">
        <v>513</v>
      </c>
      <c r="C70" s="15" t="s">
        <v>514</v>
      </c>
      <c r="D70" s="15" t="s">
        <v>30</v>
      </c>
      <c r="E70" s="17">
        <v>500000</v>
      </c>
      <c r="F70" s="18">
        <v>471.24450000000002</v>
      </c>
      <c r="G70" s="244">
        <v>9.761840501710731E-3</v>
      </c>
      <c r="H70" s="252">
        <v>7.6017000000000001E-2</v>
      </c>
      <c r="I70" s="251"/>
    </row>
    <row r="71" spans="1:9" ht="13.4" customHeight="1">
      <c r="A71" s="8" t="s">
        <v>113</v>
      </c>
      <c r="B71" s="135" t="s">
        <v>480</v>
      </c>
      <c r="C71" s="15" t="s">
        <v>481</v>
      </c>
      <c r="D71" s="15" t="s">
        <v>39</v>
      </c>
      <c r="E71" s="17">
        <v>400000</v>
      </c>
      <c r="F71" s="18">
        <v>416.59320000000002</v>
      </c>
      <c r="G71" s="244">
        <v>8.6297375831384335E-3</v>
      </c>
      <c r="H71" s="252">
        <v>7.1675000000000003E-2</v>
      </c>
      <c r="I71" s="251"/>
    </row>
    <row r="72" spans="1:9" ht="13.4" customHeight="1">
      <c r="A72" s="5"/>
      <c r="B72" s="135" t="s">
        <v>582</v>
      </c>
      <c r="C72" s="15" t="s">
        <v>93</v>
      </c>
      <c r="D72" s="15" t="s">
        <v>39</v>
      </c>
      <c r="E72" s="17">
        <v>400000</v>
      </c>
      <c r="F72" s="18">
        <v>401.95679999999999</v>
      </c>
      <c r="G72" s="244">
        <v>8.3265442252971437E-3</v>
      </c>
      <c r="H72" s="252">
        <v>7.6399999999999996E-2</v>
      </c>
      <c r="I72" s="251"/>
    </row>
    <row r="73" spans="1:9" ht="13.4" customHeight="1">
      <c r="A73" s="5"/>
      <c r="B73" s="135" t="s">
        <v>104</v>
      </c>
      <c r="C73" s="15" t="s">
        <v>105</v>
      </c>
      <c r="D73" s="15" t="s">
        <v>39</v>
      </c>
      <c r="E73" s="17">
        <v>400000</v>
      </c>
      <c r="F73" s="18">
        <v>401.01519999999999</v>
      </c>
      <c r="G73" s="244">
        <v>8.3070389599488783E-3</v>
      </c>
      <c r="H73" s="252">
        <v>7.4499999999999997E-2</v>
      </c>
      <c r="I73" s="251"/>
    </row>
    <row r="74" spans="1:9" ht="13.4" customHeight="1">
      <c r="A74" s="5"/>
      <c r="B74" s="135" t="s">
        <v>529</v>
      </c>
      <c r="C74" s="15" t="s">
        <v>530</v>
      </c>
      <c r="D74" s="15" t="s">
        <v>67</v>
      </c>
      <c r="E74" s="17">
        <v>400000</v>
      </c>
      <c r="F74" s="18">
        <v>399.79320000000001</v>
      </c>
      <c r="G74" s="244">
        <v>8.2817252022432918E-3</v>
      </c>
      <c r="H74" s="252">
        <v>8.5199999999999998E-2</v>
      </c>
      <c r="I74" s="251"/>
    </row>
    <row r="75" spans="1:9" ht="13.4" customHeight="1">
      <c r="A75" s="5"/>
      <c r="B75" s="135" t="s">
        <v>593</v>
      </c>
      <c r="C75" s="15" t="s">
        <v>496</v>
      </c>
      <c r="D75" s="15" t="s">
        <v>39</v>
      </c>
      <c r="E75" s="17">
        <v>400000</v>
      </c>
      <c r="F75" s="18">
        <v>394.42039999999997</v>
      </c>
      <c r="G75" s="244">
        <v>8.1704275284293984E-3</v>
      </c>
      <c r="H75" s="252">
        <v>7.2050000000000003E-2</v>
      </c>
      <c r="I75" s="251"/>
    </row>
    <row r="76" spans="1:9" ht="13.4" customHeight="1">
      <c r="A76" s="5"/>
      <c r="B76" s="135" t="s">
        <v>578</v>
      </c>
      <c r="C76" s="15" t="s">
        <v>579</v>
      </c>
      <c r="D76" s="15" t="s">
        <v>39</v>
      </c>
      <c r="E76" s="17">
        <v>360000</v>
      </c>
      <c r="F76" s="18">
        <v>364.44492000000002</v>
      </c>
      <c r="G76" s="244">
        <v>7.5494847806154286E-3</v>
      </c>
      <c r="H76" s="252">
        <v>7.3041499999999995E-2</v>
      </c>
      <c r="I76" s="251"/>
    </row>
    <row r="77" spans="1:9" ht="13.4" customHeight="1">
      <c r="A77" s="5"/>
      <c r="B77" s="135" t="s">
        <v>527</v>
      </c>
      <c r="C77" s="15" t="s">
        <v>528</v>
      </c>
      <c r="D77" s="15" t="s">
        <v>30</v>
      </c>
      <c r="E77" s="17">
        <v>250000</v>
      </c>
      <c r="F77" s="18">
        <v>246.74725000000001</v>
      </c>
      <c r="G77" s="244">
        <v>5.1113748780850354E-3</v>
      </c>
      <c r="H77" s="252">
        <v>6.4871999999999999E-2</v>
      </c>
      <c r="I77" s="251"/>
    </row>
    <row r="78" spans="1:9" ht="13.4" customHeight="1">
      <c r="A78" s="5"/>
      <c r="B78" s="134" t="s">
        <v>22</v>
      </c>
      <c r="C78" s="15"/>
      <c r="D78" s="15"/>
      <c r="E78" s="15"/>
      <c r="F78" s="19">
        <v>15482.206200000001</v>
      </c>
      <c r="G78" s="245">
        <v>0.32071425245068536</v>
      </c>
      <c r="H78" s="137"/>
      <c r="I78" s="251"/>
    </row>
    <row r="79" spans="1:9" ht="13.4" customHeight="1">
      <c r="A79" s="5"/>
      <c r="B79" s="176" t="s">
        <v>106</v>
      </c>
      <c r="C79" s="21"/>
      <c r="D79" s="21"/>
      <c r="E79" s="21"/>
      <c r="F79" s="22" t="s">
        <v>24</v>
      </c>
      <c r="G79" s="246" t="s">
        <v>24</v>
      </c>
      <c r="H79" s="137"/>
      <c r="I79" s="251"/>
    </row>
    <row r="80" spans="1:9">
      <c r="B80" s="176" t="s">
        <v>22</v>
      </c>
      <c r="C80" s="21"/>
      <c r="D80" s="21"/>
      <c r="E80" s="21"/>
      <c r="F80" s="22" t="s">
        <v>24</v>
      </c>
      <c r="G80" s="246" t="s">
        <v>24</v>
      </c>
      <c r="H80" s="137"/>
      <c r="I80" s="251"/>
    </row>
    <row r="81" spans="2:9">
      <c r="B81" s="176" t="s">
        <v>520</v>
      </c>
      <c r="C81" s="23"/>
      <c r="D81" s="21"/>
      <c r="E81" s="23"/>
      <c r="F81" s="19">
        <v>15482.206200000001</v>
      </c>
      <c r="G81" s="245">
        <v>0.32071425245068536</v>
      </c>
      <c r="H81" s="137"/>
      <c r="I81" s="251"/>
    </row>
    <row r="82" spans="2:9">
      <c r="B82" s="134" t="s">
        <v>107</v>
      </c>
      <c r="C82" s="15"/>
      <c r="D82" s="15"/>
      <c r="E82" s="15"/>
      <c r="F82" s="15"/>
      <c r="G82" s="243"/>
      <c r="H82" s="250"/>
      <c r="I82" s="251"/>
    </row>
    <row r="83" spans="2:9">
      <c r="B83" s="134" t="s">
        <v>515</v>
      </c>
      <c r="C83" s="15"/>
      <c r="D83" s="15"/>
      <c r="E83" s="15"/>
      <c r="F83" s="15"/>
      <c r="G83" s="243"/>
      <c r="H83" s="250"/>
      <c r="I83" s="251"/>
    </row>
    <row r="84" spans="2:9">
      <c r="B84" s="135" t="s">
        <v>518</v>
      </c>
      <c r="C84" s="15" t="s">
        <v>519</v>
      </c>
      <c r="D84" s="15"/>
      <c r="E84" s="17">
        <v>6763839</v>
      </c>
      <c r="F84" s="18">
        <v>9384.8266124999991</v>
      </c>
      <c r="G84" s="244">
        <v>0.1944068960538218</v>
      </c>
      <c r="H84" s="252"/>
      <c r="I84" s="251"/>
    </row>
    <row r="85" spans="2:9">
      <c r="B85" s="135" t="s">
        <v>580</v>
      </c>
      <c r="C85" s="15" t="s">
        <v>581</v>
      </c>
      <c r="D85" s="15"/>
      <c r="E85" s="17">
        <v>1150000</v>
      </c>
      <c r="F85" s="18">
        <v>1395.2950000000001</v>
      </c>
      <c r="G85" s="244">
        <v>2.890356755958844E-2</v>
      </c>
      <c r="H85" s="252"/>
      <c r="I85" s="251"/>
    </row>
    <row r="86" spans="2:9">
      <c r="B86" s="135" t="s">
        <v>870</v>
      </c>
      <c r="C86" s="15" t="s">
        <v>871</v>
      </c>
      <c r="D86" s="15"/>
      <c r="E86" s="17">
        <v>475000</v>
      </c>
      <c r="F86" s="18">
        <v>1024.67</v>
      </c>
      <c r="G86" s="244">
        <v>2.1226062281656199E-2</v>
      </c>
      <c r="H86" s="252"/>
      <c r="I86" s="251"/>
    </row>
    <row r="87" spans="2:9">
      <c r="B87" s="135" t="s">
        <v>872</v>
      </c>
      <c r="C87" s="15" t="s">
        <v>873</v>
      </c>
      <c r="D87" s="15"/>
      <c r="E87" s="17">
        <v>50000</v>
      </c>
      <c r="F87" s="18">
        <v>106.13</v>
      </c>
      <c r="G87" s="244">
        <v>2.198485356214364E-3</v>
      </c>
      <c r="H87" s="252"/>
      <c r="I87" s="251"/>
    </row>
    <row r="88" spans="2:9">
      <c r="B88" s="134" t="s">
        <v>22</v>
      </c>
      <c r="C88" s="15"/>
      <c r="D88" s="15"/>
      <c r="E88" s="15"/>
      <c r="F88" s="19">
        <v>11910.9216125</v>
      </c>
      <c r="G88" s="245">
        <v>0.24673501125128081</v>
      </c>
      <c r="H88" s="137"/>
      <c r="I88" s="251"/>
    </row>
    <row r="89" spans="2:9">
      <c r="B89" s="176" t="s">
        <v>520</v>
      </c>
      <c r="C89" s="23"/>
      <c r="D89" s="21"/>
      <c r="E89" s="23"/>
      <c r="F89" s="19">
        <v>11910.9216125</v>
      </c>
      <c r="G89" s="245">
        <v>0.24673501125128081</v>
      </c>
      <c r="H89" s="137"/>
      <c r="I89" s="251"/>
    </row>
    <row r="90" spans="2:9">
      <c r="B90" s="134"/>
      <c r="C90" s="15"/>
      <c r="D90" s="15"/>
      <c r="E90" s="15"/>
      <c r="F90" s="133"/>
      <c r="G90" s="254"/>
      <c r="H90" s="137"/>
      <c r="I90" s="251"/>
    </row>
    <row r="91" spans="2:9">
      <c r="B91" s="134" t="s">
        <v>923</v>
      </c>
      <c r="C91" s="15"/>
      <c r="D91" s="15"/>
      <c r="E91" s="15"/>
      <c r="F91" s="133"/>
      <c r="G91" s="254"/>
      <c r="H91" s="137"/>
      <c r="I91" s="251"/>
    </row>
    <row r="92" spans="2:9">
      <c r="B92" s="135" t="s">
        <v>924</v>
      </c>
      <c r="C92" s="15"/>
      <c r="D92" s="15"/>
      <c r="E92" s="15">
        <v>-150</v>
      </c>
      <c r="F92" s="18">
        <v>-212.0325</v>
      </c>
      <c r="G92" s="255">
        <v>-4.4000000000000003E-3</v>
      </c>
      <c r="H92" s="137"/>
      <c r="I92" s="251"/>
    </row>
    <row r="93" spans="2:9">
      <c r="B93" s="135" t="s">
        <v>925</v>
      </c>
      <c r="C93" s="15"/>
      <c r="D93" s="15"/>
      <c r="E93" s="15">
        <v>-1100</v>
      </c>
      <c r="F93" s="18">
        <v>-1556.6210000000001</v>
      </c>
      <c r="G93" s="255">
        <v>-3.2199999999999999E-2</v>
      </c>
      <c r="H93" s="137"/>
      <c r="I93" s="251"/>
    </row>
    <row r="94" spans="2:9">
      <c r="B94" s="135" t="s">
        <v>926</v>
      </c>
      <c r="C94" s="15"/>
      <c r="D94" s="15"/>
      <c r="E94" s="15">
        <v>-145</v>
      </c>
      <c r="F94" s="18">
        <v>-318.82600000000002</v>
      </c>
      <c r="G94" s="255">
        <v>-6.6E-3</v>
      </c>
      <c r="H94" s="137"/>
      <c r="I94" s="251"/>
    </row>
    <row r="95" spans="2:9">
      <c r="B95" s="177" t="s">
        <v>22</v>
      </c>
      <c r="C95" s="136"/>
      <c r="D95" s="136"/>
      <c r="E95" s="136"/>
      <c r="F95" s="137">
        <f>SUM(F92:F94)</f>
        <v>-2087.4795000000004</v>
      </c>
      <c r="G95" s="256">
        <f>SUM(G92:G94)</f>
        <v>-4.3200000000000002E-2</v>
      </c>
      <c r="H95" s="137"/>
      <c r="I95" s="251"/>
    </row>
    <row r="96" spans="2:9">
      <c r="B96" s="134" t="s">
        <v>112</v>
      </c>
      <c r="C96" s="15"/>
      <c r="D96" s="15"/>
      <c r="E96" s="15"/>
      <c r="F96" s="15"/>
      <c r="G96" s="243"/>
      <c r="H96" s="250"/>
      <c r="I96" s="251"/>
    </row>
    <row r="97" spans="2:9">
      <c r="B97" s="135" t="s">
        <v>114</v>
      </c>
      <c r="C97" s="15"/>
      <c r="D97" s="15" t="s">
        <v>115</v>
      </c>
      <c r="E97" s="17"/>
      <c r="F97" s="18">
        <v>2278.3769037000002</v>
      </c>
      <c r="G97" s="244">
        <v>4.7196629216258126E-2</v>
      </c>
      <c r="H97" s="252"/>
      <c r="I97" s="251"/>
    </row>
    <row r="98" spans="2:9">
      <c r="B98" s="134" t="s">
        <v>22</v>
      </c>
      <c r="C98" s="15"/>
      <c r="D98" s="15"/>
      <c r="E98" s="15"/>
      <c r="F98" s="19">
        <v>2278.3769037000002</v>
      </c>
      <c r="G98" s="245">
        <v>4.7196629216258126E-2</v>
      </c>
      <c r="H98" s="137"/>
      <c r="I98" s="251"/>
    </row>
    <row r="99" spans="2:9">
      <c r="B99" s="176" t="s">
        <v>106</v>
      </c>
      <c r="C99" s="21"/>
      <c r="D99" s="21"/>
      <c r="E99" s="21"/>
      <c r="F99" s="22" t="s">
        <v>24</v>
      </c>
      <c r="G99" s="246" t="s">
        <v>24</v>
      </c>
      <c r="H99" s="137"/>
      <c r="I99" s="251"/>
    </row>
    <row r="100" spans="2:9">
      <c r="B100" s="176" t="s">
        <v>22</v>
      </c>
      <c r="C100" s="21"/>
      <c r="D100" s="21"/>
      <c r="E100" s="21"/>
      <c r="F100" s="22" t="s">
        <v>24</v>
      </c>
      <c r="G100" s="246" t="s">
        <v>24</v>
      </c>
      <c r="H100" s="137"/>
      <c r="I100" s="251"/>
    </row>
    <row r="101" spans="2:9">
      <c r="B101" s="176" t="s">
        <v>520</v>
      </c>
      <c r="C101" s="23"/>
      <c r="D101" s="21"/>
      <c r="E101" s="23"/>
      <c r="F101" s="19">
        <v>2278.3769037000002</v>
      </c>
      <c r="G101" s="245">
        <v>4.7196629216258126E-2</v>
      </c>
      <c r="H101" s="137"/>
      <c r="I101" s="251"/>
    </row>
    <row r="102" spans="2:9">
      <c r="B102" s="134" t="s">
        <v>498</v>
      </c>
      <c r="C102" s="15"/>
      <c r="D102" s="15"/>
      <c r="E102" s="15"/>
      <c r="F102" s="15"/>
      <c r="G102" s="243"/>
      <c r="H102" s="250"/>
      <c r="I102" s="251"/>
    </row>
    <row r="103" spans="2:9">
      <c r="B103" s="135" t="s">
        <v>498</v>
      </c>
      <c r="C103" s="15"/>
      <c r="D103" s="15" t="s">
        <v>115</v>
      </c>
      <c r="E103" s="17">
        <v>1100</v>
      </c>
      <c r="F103" s="18">
        <v>1565.2449999999999</v>
      </c>
      <c r="G103" s="244">
        <v>3.2424085662750894E-2</v>
      </c>
      <c r="H103" s="252"/>
      <c r="I103" s="251"/>
    </row>
    <row r="104" spans="2:9">
      <c r="B104" s="135" t="s">
        <v>501</v>
      </c>
      <c r="C104" s="15"/>
      <c r="D104" s="15" t="s">
        <v>115</v>
      </c>
      <c r="E104" s="17">
        <v>150</v>
      </c>
      <c r="F104" s="18">
        <v>326.98500000000001</v>
      </c>
      <c r="G104" s="244">
        <v>6.773501688511767E-3</v>
      </c>
      <c r="H104" s="252"/>
      <c r="I104" s="251"/>
    </row>
    <row r="105" spans="2:9">
      <c r="B105" s="135" t="s">
        <v>498</v>
      </c>
      <c r="C105" s="15"/>
      <c r="D105" s="15" t="s">
        <v>115</v>
      </c>
      <c r="E105" s="17">
        <v>130</v>
      </c>
      <c r="F105" s="18">
        <v>184.98349999999999</v>
      </c>
      <c r="G105" s="244">
        <v>3.8319373965069238E-3</v>
      </c>
      <c r="H105" s="252"/>
      <c r="I105" s="251"/>
    </row>
    <row r="106" spans="2:9">
      <c r="B106" s="135" t="s">
        <v>498</v>
      </c>
      <c r="C106" s="15"/>
      <c r="D106" s="15" t="s">
        <v>115</v>
      </c>
      <c r="E106" s="17">
        <v>20</v>
      </c>
      <c r="F106" s="18">
        <v>28.574649999999998</v>
      </c>
      <c r="G106" s="244">
        <v>5.9192452260388938E-4</v>
      </c>
      <c r="H106" s="252"/>
      <c r="I106" s="251"/>
    </row>
    <row r="107" spans="2:9">
      <c r="B107" s="134" t="s">
        <v>22</v>
      </c>
      <c r="C107" s="15"/>
      <c r="D107" s="15"/>
      <c r="E107" s="15"/>
      <c r="F107" s="19">
        <v>2105.7881499999999</v>
      </c>
      <c r="G107" s="245">
        <v>4.3621449270373473E-2</v>
      </c>
      <c r="H107" s="137"/>
      <c r="I107" s="251"/>
    </row>
    <row r="108" spans="2:9">
      <c r="B108" s="176" t="s">
        <v>520</v>
      </c>
      <c r="C108" s="23"/>
      <c r="D108" s="21"/>
      <c r="E108" s="23"/>
      <c r="F108" s="19">
        <v>2105.7881499999999</v>
      </c>
      <c r="G108" s="245">
        <v>4.3621449270373473E-2</v>
      </c>
      <c r="H108" s="137"/>
      <c r="I108" s="251"/>
    </row>
    <row r="109" spans="2:9">
      <c r="B109" s="176" t="s">
        <v>117</v>
      </c>
      <c r="C109" s="15"/>
      <c r="D109" s="21"/>
      <c r="E109" s="15"/>
      <c r="F109" s="19">
        <v>3283.4451538701446</v>
      </c>
      <c r="G109" s="245">
        <v>6.83E-2</v>
      </c>
      <c r="H109" s="137"/>
      <c r="I109" s="251"/>
    </row>
    <row r="110" spans="2:9" ht="15" thickBot="1">
      <c r="B110" s="178" t="s">
        <v>118</v>
      </c>
      <c r="C110" s="179"/>
      <c r="D110" s="179"/>
      <c r="E110" s="179"/>
      <c r="F110" s="180">
        <v>48274.144605970141</v>
      </c>
      <c r="G110" s="257">
        <v>1</v>
      </c>
      <c r="H110" s="137"/>
      <c r="I110" s="251"/>
    </row>
    <row r="111" spans="2:9">
      <c r="B111" s="27"/>
      <c r="C111" s="10"/>
      <c r="D111" s="10"/>
      <c r="E111" s="10"/>
      <c r="F111" s="10"/>
      <c r="G111" s="10"/>
      <c r="H111" s="10"/>
    </row>
    <row r="112" spans="2:9">
      <c r="B112" s="28" t="s">
        <v>647</v>
      </c>
      <c r="C112" s="10"/>
      <c r="D112" s="10"/>
      <c r="E112" s="10"/>
      <c r="F112" s="10"/>
      <c r="G112" s="10"/>
      <c r="H112" s="10"/>
    </row>
    <row r="113" spans="2:8">
      <c r="B113" s="28" t="s">
        <v>119</v>
      </c>
      <c r="C113" s="10"/>
      <c r="D113" s="10"/>
      <c r="E113" s="10"/>
      <c r="F113" s="10"/>
      <c r="G113" s="10"/>
      <c r="H113" s="10"/>
    </row>
    <row r="114" spans="2:8" ht="46">
      <c r="B114" s="28" t="s">
        <v>1036</v>
      </c>
      <c r="C114" s="10"/>
      <c r="D114" s="10"/>
      <c r="E114" s="10"/>
      <c r="F114" s="10"/>
      <c r="G114" s="10"/>
      <c r="H114" s="10"/>
    </row>
    <row r="115" spans="2:8" ht="15" thickBot="1"/>
    <row r="116" spans="2:8">
      <c r="B116" s="77" t="s">
        <v>600</v>
      </c>
      <c r="C116" s="78"/>
      <c r="D116" s="79"/>
      <c r="E116" s="80"/>
      <c r="F116" s="81"/>
      <c r="G116" s="73"/>
      <c r="H116" s="33"/>
    </row>
    <row r="117" spans="2:8">
      <c r="B117" s="34" t="s">
        <v>601</v>
      </c>
      <c r="C117" s="44" t="s">
        <v>602</v>
      </c>
      <c r="D117" s="36"/>
      <c r="E117" s="74"/>
      <c r="F117" s="62"/>
      <c r="G117" s="63"/>
      <c r="H117" s="40"/>
    </row>
    <row r="118" spans="2:8">
      <c r="B118" s="34" t="s">
        <v>603</v>
      </c>
      <c r="C118" s="75"/>
      <c r="D118" s="36"/>
      <c r="E118" s="74"/>
      <c r="F118" s="62"/>
      <c r="G118" s="63"/>
      <c r="H118" s="40"/>
    </row>
    <row r="119" spans="2:8">
      <c r="B119" s="43" t="s">
        <v>633</v>
      </c>
      <c r="C119" s="39">
        <v>12.1424</v>
      </c>
      <c r="D119" s="76"/>
      <c r="E119" s="74"/>
      <c r="F119" s="39"/>
      <c r="G119" s="63"/>
      <c r="H119" s="40"/>
    </row>
    <row r="120" spans="2:8">
      <c r="B120" s="43" t="s">
        <v>634</v>
      </c>
      <c r="C120" s="39">
        <v>12.1424</v>
      </c>
      <c r="D120" s="76"/>
      <c r="E120" s="74"/>
      <c r="F120" s="39"/>
      <c r="G120" s="63"/>
      <c r="H120" s="40"/>
    </row>
    <row r="121" spans="2:8">
      <c r="B121" s="43" t="s">
        <v>635</v>
      </c>
      <c r="C121" s="39">
        <v>11.9756</v>
      </c>
      <c r="D121" s="76"/>
      <c r="E121" s="74"/>
      <c r="F121" s="39"/>
      <c r="G121" s="63"/>
      <c r="H121" s="40"/>
    </row>
    <row r="122" spans="2:8">
      <c r="B122" s="43" t="s">
        <v>636</v>
      </c>
      <c r="C122" s="39">
        <v>11.9756</v>
      </c>
      <c r="D122" s="76"/>
      <c r="E122" s="74"/>
      <c r="F122" s="39"/>
      <c r="G122" s="63"/>
      <c r="H122" s="40"/>
    </row>
    <row r="123" spans="2:8">
      <c r="B123" s="43" t="s">
        <v>612</v>
      </c>
      <c r="C123" s="35"/>
      <c r="D123" s="36"/>
      <c r="E123" s="74"/>
      <c r="F123" s="39"/>
      <c r="G123" s="63"/>
      <c r="H123" s="40"/>
    </row>
    <row r="124" spans="2:8">
      <c r="B124" s="43" t="s">
        <v>633</v>
      </c>
      <c r="C124" s="39">
        <v>12.2637</v>
      </c>
      <c r="D124" s="36"/>
      <c r="E124" s="74"/>
      <c r="F124" s="39"/>
      <c r="G124" s="63"/>
      <c r="H124" s="40"/>
    </row>
    <row r="125" spans="2:8">
      <c r="B125" s="43" t="s">
        <v>634</v>
      </c>
      <c r="C125" s="39">
        <v>12.2637</v>
      </c>
      <c r="D125" s="36"/>
      <c r="E125" s="74"/>
      <c r="F125" s="39"/>
      <c r="G125" s="63"/>
      <c r="H125" s="40"/>
    </row>
    <row r="126" spans="2:8">
      <c r="B126" s="43" t="s">
        <v>635</v>
      </c>
      <c r="C126" s="39">
        <v>12.0794</v>
      </c>
      <c r="D126" s="36"/>
      <c r="E126" s="74"/>
      <c r="F126" s="39"/>
      <c r="G126" s="63"/>
      <c r="H126" s="40"/>
    </row>
    <row r="127" spans="2:8">
      <c r="B127" s="43" t="s">
        <v>636</v>
      </c>
      <c r="C127" s="39">
        <v>12.0794</v>
      </c>
      <c r="D127" s="36"/>
      <c r="E127" s="74"/>
      <c r="F127" s="39"/>
      <c r="G127" s="63"/>
      <c r="H127" s="40"/>
    </row>
    <row r="128" spans="2:8">
      <c r="B128" s="34" t="s">
        <v>626</v>
      </c>
      <c r="C128" s="41"/>
      <c r="D128" s="36"/>
      <c r="E128" s="74"/>
      <c r="F128" s="39"/>
      <c r="G128" s="63"/>
      <c r="H128" s="40"/>
    </row>
    <row r="129" spans="2:8" ht="15" thickBot="1">
      <c r="B129" s="34"/>
      <c r="C129" s="41"/>
      <c r="D129" s="36"/>
      <c r="E129" s="74"/>
      <c r="F129" s="39"/>
      <c r="G129" s="63"/>
      <c r="H129" s="40"/>
    </row>
    <row r="130" spans="2:8">
      <c r="B130" s="377" t="s">
        <v>953</v>
      </c>
      <c r="C130" s="378"/>
      <c r="D130" s="378"/>
      <c r="E130" s="378"/>
      <c r="F130" s="378"/>
      <c r="G130" s="379"/>
      <c r="H130" s="138"/>
    </row>
    <row r="131" spans="2:8" ht="23">
      <c r="B131" s="115" t="s">
        <v>823</v>
      </c>
      <c r="C131" s="116" t="s">
        <v>824</v>
      </c>
      <c r="D131" s="116" t="s">
        <v>825</v>
      </c>
      <c r="E131" s="117" t="s">
        <v>826</v>
      </c>
      <c r="F131" s="117" t="s">
        <v>827</v>
      </c>
      <c r="G131" s="118" t="s">
        <v>828</v>
      </c>
      <c r="H131" s="123"/>
    </row>
    <row r="132" spans="2:8">
      <c r="B132" s="139" t="s">
        <v>504</v>
      </c>
      <c r="C132" s="140"/>
      <c r="D132" s="141"/>
      <c r="E132" s="142"/>
      <c r="F132" s="142"/>
      <c r="G132" s="143"/>
      <c r="H132" s="123"/>
    </row>
    <row r="133" spans="2:8">
      <c r="B133" s="139"/>
      <c r="C133" s="140"/>
      <c r="D133" s="141"/>
      <c r="E133" s="142"/>
      <c r="F133" s="142"/>
      <c r="G133" s="143"/>
      <c r="H133" s="123"/>
    </row>
    <row r="134" spans="2:8" ht="15" thickBot="1">
      <c r="B134" s="144"/>
      <c r="C134" s="145"/>
      <c r="D134" s="146"/>
      <c r="E134" s="147"/>
      <c r="F134" s="147"/>
      <c r="G134" s="148"/>
      <c r="H134" s="123"/>
    </row>
    <row r="135" spans="2:8">
      <c r="B135" s="181"/>
      <c r="C135" s="182"/>
      <c r="D135" s="149"/>
      <c r="E135" s="183"/>
      <c r="F135" s="183"/>
      <c r="G135" s="183"/>
      <c r="H135" s="123"/>
    </row>
    <row r="136" spans="2:8">
      <c r="B136" s="129" t="s">
        <v>942</v>
      </c>
      <c r="C136" s="198"/>
      <c r="D136" s="199"/>
      <c r="E136" s="200"/>
      <c r="F136" s="199"/>
      <c r="G136" s="199"/>
      <c r="H136" s="123"/>
    </row>
    <row r="137" spans="2:8" ht="15" thickBot="1">
      <c r="B137" s="129"/>
      <c r="C137" s="199"/>
      <c r="D137" s="199"/>
      <c r="E137" s="199"/>
      <c r="F137" s="199"/>
      <c r="G137" s="199"/>
      <c r="H137" s="123"/>
    </row>
    <row r="138" spans="2:8" ht="15" customHeight="1">
      <c r="B138" s="367" t="s">
        <v>943</v>
      </c>
      <c r="C138" s="368"/>
      <c r="D138" s="368"/>
      <c r="E138" s="368"/>
      <c r="F138" s="368"/>
      <c r="G138" s="368"/>
      <c r="H138" s="369"/>
    </row>
    <row r="139" spans="2:8" ht="46">
      <c r="B139" s="125" t="s">
        <v>823</v>
      </c>
      <c r="C139" s="126" t="s">
        <v>927</v>
      </c>
      <c r="D139" s="126" t="s">
        <v>928</v>
      </c>
      <c r="E139" s="126" t="s">
        <v>929</v>
      </c>
      <c r="F139" s="126" t="s">
        <v>930</v>
      </c>
      <c r="G139" s="370" t="s">
        <v>837</v>
      </c>
      <c r="H139" s="371"/>
    </row>
    <row r="140" spans="2:8">
      <c r="B140" s="139" t="s">
        <v>504</v>
      </c>
      <c r="C140" s="150">
        <v>0</v>
      </c>
      <c r="D140" s="150">
        <v>0</v>
      </c>
      <c r="E140" s="122">
        <v>0</v>
      </c>
      <c r="F140" s="122">
        <v>0</v>
      </c>
      <c r="G140" s="372">
        <v>0</v>
      </c>
      <c r="H140" s="373"/>
    </row>
    <row r="141" spans="2:8" ht="15" thickBot="1">
      <c r="B141" s="127"/>
      <c r="C141" s="128">
        <v>0</v>
      </c>
      <c r="D141" s="128">
        <v>0</v>
      </c>
      <c r="E141" s="124">
        <v>0</v>
      </c>
      <c r="F141" s="124">
        <v>0</v>
      </c>
      <c r="G141" s="380">
        <v>0</v>
      </c>
      <c r="H141" s="381"/>
    </row>
    <row r="142" spans="2:8" ht="15" customHeight="1">
      <c r="B142" s="181"/>
      <c r="C142" s="201"/>
      <c r="D142" s="201"/>
      <c r="E142" s="151"/>
      <c r="F142" s="151"/>
      <c r="G142" s="151"/>
      <c r="H142" s="152"/>
    </row>
    <row r="143" spans="2:8" ht="15" thickBot="1">
      <c r="B143" s="129"/>
      <c r="C143" s="199"/>
      <c r="D143" s="199"/>
      <c r="E143" s="199"/>
      <c r="F143" s="199"/>
      <c r="G143" s="199"/>
      <c r="H143" s="123"/>
    </row>
    <row r="144" spans="2:8">
      <c r="B144" s="364" t="s">
        <v>954</v>
      </c>
      <c r="C144" s="365"/>
      <c r="D144" s="365"/>
      <c r="E144" s="365"/>
      <c r="F144" s="365"/>
      <c r="G144" s="366"/>
      <c r="H144" s="114"/>
    </row>
    <row r="145" spans="2:8" ht="23">
      <c r="B145" s="125" t="s">
        <v>823</v>
      </c>
      <c r="C145" s="126" t="s">
        <v>824</v>
      </c>
      <c r="D145" s="126" t="s">
        <v>825</v>
      </c>
      <c r="E145" s="126" t="s">
        <v>826</v>
      </c>
      <c r="F145" s="126" t="s">
        <v>827</v>
      </c>
      <c r="G145" s="132" t="s">
        <v>828</v>
      </c>
      <c r="H145" s="119"/>
    </row>
    <row r="146" spans="2:8">
      <c r="B146" s="139" t="s">
        <v>504</v>
      </c>
      <c r="C146" s="140"/>
      <c r="D146" s="141"/>
      <c r="E146" s="142"/>
      <c r="F146" s="142"/>
      <c r="G146" s="143"/>
      <c r="H146" s="119"/>
    </row>
    <row r="147" spans="2:8" ht="15" thickBot="1">
      <c r="B147" s="190"/>
      <c r="C147" s="191"/>
      <c r="D147" s="192"/>
      <c r="E147" s="193"/>
      <c r="F147" s="193"/>
      <c r="G147" s="194"/>
      <c r="H147" s="123"/>
    </row>
    <row r="148" spans="2:8">
      <c r="B148" s="129" t="s">
        <v>944</v>
      </c>
      <c r="C148" s="199"/>
      <c r="D148" s="199"/>
      <c r="E148" s="199"/>
      <c r="F148" s="199"/>
      <c r="G148" s="199"/>
      <c r="H148" s="123"/>
    </row>
    <row r="149" spans="2:8" ht="15" thickBot="1">
      <c r="B149" s="129"/>
      <c r="C149" s="199"/>
      <c r="D149" s="199"/>
      <c r="E149" s="199"/>
      <c r="F149" s="199"/>
      <c r="G149" s="199"/>
      <c r="H149" s="123"/>
    </row>
    <row r="150" spans="2:8" ht="15" customHeight="1">
      <c r="B150" s="367" t="s">
        <v>945</v>
      </c>
      <c r="C150" s="368"/>
      <c r="D150" s="368"/>
      <c r="E150" s="368"/>
      <c r="F150" s="368"/>
      <c r="G150" s="368"/>
      <c r="H150" s="369"/>
    </row>
    <row r="151" spans="2:8" ht="58" thickBot="1">
      <c r="B151" s="125" t="s">
        <v>823</v>
      </c>
      <c r="C151" s="126" t="s">
        <v>927</v>
      </c>
      <c r="D151" s="126" t="s">
        <v>928</v>
      </c>
      <c r="E151" s="126" t="s">
        <v>931</v>
      </c>
      <c r="F151" s="126" t="s">
        <v>932</v>
      </c>
      <c r="G151" s="370" t="s">
        <v>837</v>
      </c>
      <c r="H151" s="371"/>
    </row>
    <row r="152" spans="2:8" ht="15" thickBot="1">
      <c r="B152" s="139" t="s">
        <v>504</v>
      </c>
      <c r="C152" s="128"/>
      <c r="D152" s="128"/>
      <c r="E152" s="124"/>
      <c r="F152" s="124"/>
      <c r="G152" s="382"/>
      <c r="H152" s="383"/>
    </row>
    <row r="153" spans="2:8">
      <c r="B153" s="129"/>
      <c r="C153" s="199"/>
      <c r="D153" s="199"/>
      <c r="E153" s="199"/>
      <c r="F153" s="199"/>
      <c r="G153" s="199"/>
      <c r="H153" s="123"/>
    </row>
    <row r="154" spans="2:8">
      <c r="B154" s="129"/>
      <c r="C154" s="199"/>
      <c r="D154" s="199"/>
      <c r="E154" s="199"/>
      <c r="F154" s="199"/>
      <c r="G154" s="199"/>
      <c r="H154" s="123"/>
    </row>
    <row r="155" spans="2:8" ht="15" thickBot="1">
      <c r="B155" s="129"/>
      <c r="C155" s="199"/>
      <c r="D155" s="199"/>
      <c r="E155" s="199"/>
      <c r="F155" s="199"/>
      <c r="G155" s="199"/>
      <c r="H155" s="123"/>
    </row>
    <row r="156" spans="2:8">
      <c r="B156" s="364" t="s">
        <v>955</v>
      </c>
      <c r="C156" s="365"/>
      <c r="D156" s="365"/>
      <c r="E156" s="365"/>
      <c r="F156" s="365"/>
      <c r="G156" s="366"/>
      <c r="H156" s="114"/>
    </row>
    <row r="157" spans="2:8" ht="26">
      <c r="B157" s="153" t="s">
        <v>933</v>
      </c>
      <c r="C157" s="154" t="s">
        <v>824</v>
      </c>
      <c r="D157" s="154" t="s">
        <v>934</v>
      </c>
      <c r="E157" s="154" t="s">
        <v>935</v>
      </c>
      <c r="F157" s="154" t="s">
        <v>936</v>
      </c>
      <c r="G157" s="155" t="s">
        <v>937</v>
      </c>
      <c r="H157" s="114"/>
    </row>
    <row r="158" spans="2:8" ht="15" thickBot="1">
      <c r="B158" s="144" t="s">
        <v>504</v>
      </c>
      <c r="C158" s="156"/>
      <c r="D158" s="156"/>
      <c r="E158" s="156"/>
      <c r="F158" s="157"/>
      <c r="G158" s="158"/>
      <c r="H158" s="114"/>
    </row>
    <row r="159" spans="2:8">
      <c r="B159" s="129"/>
      <c r="C159" s="199"/>
      <c r="D159" s="199"/>
      <c r="E159" s="199"/>
      <c r="F159" s="199"/>
      <c r="G159" s="199"/>
      <c r="H159" s="123"/>
    </row>
    <row r="160" spans="2:8">
      <c r="B160" s="129" t="s">
        <v>946</v>
      </c>
      <c r="C160" s="199"/>
      <c r="D160" s="199"/>
      <c r="E160" s="199"/>
      <c r="F160" s="199"/>
      <c r="G160" s="199"/>
      <c r="H160" s="123"/>
    </row>
    <row r="161" spans="2:8" ht="15" thickBot="1">
      <c r="B161" s="129"/>
      <c r="C161" s="199"/>
      <c r="D161" s="199"/>
      <c r="E161" s="199"/>
      <c r="F161" s="199"/>
      <c r="G161" s="199"/>
      <c r="H161" s="123"/>
    </row>
    <row r="162" spans="2:8" ht="15" customHeight="1">
      <c r="B162" s="367" t="s">
        <v>947</v>
      </c>
      <c r="C162" s="368"/>
      <c r="D162" s="368"/>
      <c r="E162" s="368"/>
      <c r="F162" s="368"/>
      <c r="G162" s="368"/>
      <c r="H162" s="369"/>
    </row>
    <row r="163" spans="2:8" ht="57.5">
      <c r="B163" s="125" t="s">
        <v>823</v>
      </c>
      <c r="C163" s="126" t="s">
        <v>938</v>
      </c>
      <c r="D163" s="126" t="s">
        <v>939</v>
      </c>
      <c r="E163" s="126" t="s">
        <v>940</v>
      </c>
      <c r="F163" s="126" t="s">
        <v>941</v>
      </c>
      <c r="G163" s="370" t="s">
        <v>837</v>
      </c>
      <c r="H163" s="371"/>
    </row>
    <row r="164" spans="2:8">
      <c r="B164" s="159"/>
      <c r="C164" s="150"/>
      <c r="D164" s="150"/>
      <c r="E164" s="122"/>
      <c r="F164" s="122"/>
      <c r="G164" s="372"/>
      <c r="H164" s="373"/>
    </row>
    <row r="165" spans="2:8" ht="15" thickBot="1">
      <c r="B165" s="160"/>
      <c r="C165" s="161"/>
      <c r="D165" s="161"/>
      <c r="E165" s="162"/>
      <c r="F165" s="162"/>
      <c r="G165" s="380"/>
      <c r="H165" s="381"/>
    </row>
    <row r="166" spans="2:8">
      <c r="B166" s="184"/>
      <c r="C166" s="202"/>
      <c r="D166" s="202"/>
      <c r="E166" s="163"/>
      <c r="F166" s="163"/>
      <c r="G166" s="163"/>
      <c r="H166" s="164"/>
    </row>
    <row r="167" spans="2:8">
      <c r="B167" s="184"/>
      <c r="C167" s="202"/>
      <c r="D167" s="202"/>
      <c r="E167" s="163"/>
      <c r="F167" s="163"/>
      <c r="G167" s="163"/>
      <c r="H167" s="164"/>
    </row>
    <row r="168" spans="2:8" ht="15" thickBot="1">
      <c r="B168" s="129"/>
      <c r="C168" s="203"/>
      <c r="D168" s="203"/>
      <c r="E168" s="203"/>
      <c r="F168" s="203"/>
      <c r="G168" s="199"/>
      <c r="H168" s="123"/>
    </row>
    <row r="169" spans="2:8">
      <c r="B169" s="364" t="s">
        <v>956</v>
      </c>
      <c r="C169" s="365"/>
      <c r="D169" s="365"/>
      <c r="E169" s="365"/>
      <c r="F169" s="365"/>
      <c r="G169" s="366"/>
      <c r="H169" s="114"/>
    </row>
    <row r="170" spans="2:8" ht="26">
      <c r="B170" s="153" t="s">
        <v>933</v>
      </c>
      <c r="C170" s="154" t="s">
        <v>824</v>
      </c>
      <c r="D170" s="154" t="s">
        <v>934</v>
      </c>
      <c r="E170" s="154" t="s">
        <v>935</v>
      </c>
      <c r="F170" s="154" t="s">
        <v>936</v>
      </c>
      <c r="G170" s="155" t="s">
        <v>937</v>
      </c>
      <c r="H170" s="114"/>
    </row>
    <row r="171" spans="2:8">
      <c r="B171" s="139"/>
      <c r="C171" s="140"/>
      <c r="D171" s="140"/>
      <c r="E171" s="142"/>
      <c r="F171" s="142"/>
      <c r="G171" s="165"/>
      <c r="H171" s="114"/>
    </row>
    <row r="172" spans="2:8" ht="15" thickBot="1">
      <c r="B172" s="144"/>
      <c r="C172" s="145"/>
      <c r="D172" s="145"/>
      <c r="E172" s="147"/>
      <c r="F172" s="147"/>
      <c r="G172" s="166"/>
      <c r="H172" s="123"/>
    </row>
    <row r="173" spans="2:8">
      <c r="B173" s="185"/>
      <c r="C173" s="186"/>
      <c r="D173" s="186"/>
      <c r="E173" s="186"/>
      <c r="F173" s="186"/>
      <c r="G173" s="186"/>
      <c r="H173" s="123"/>
    </row>
    <row r="174" spans="2:8">
      <c r="B174" s="129" t="s">
        <v>948</v>
      </c>
      <c r="C174" s="187"/>
      <c r="D174" s="187"/>
      <c r="E174" s="187"/>
      <c r="F174" s="188"/>
      <c r="G174" s="188"/>
      <c r="H174" s="123"/>
    </row>
    <row r="175" spans="2:8">
      <c r="B175" s="129"/>
      <c r="C175" s="187"/>
      <c r="D175" s="187"/>
      <c r="E175" s="187"/>
      <c r="F175" s="188"/>
      <c r="G175" s="188"/>
      <c r="H175" s="123"/>
    </row>
    <row r="176" spans="2:8" ht="15" thickBot="1">
      <c r="B176" s="189"/>
      <c r="C176" s="199"/>
      <c r="D176" s="199"/>
      <c r="E176" s="199"/>
      <c r="F176" s="199"/>
      <c r="G176" s="199"/>
      <c r="H176" s="123"/>
    </row>
    <row r="177" spans="2:8">
      <c r="B177" s="374" t="s">
        <v>949</v>
      </c>
      <c r="C177" s="375"/>
      <c r="D177" s="375"/>
      <c r="E177" s="375"/>
      <c r="F177" s="375"/>
      <c r="G177" s="375"/>
      <c r="H177" s="376"/>
    </row>
    <row r="178" spans="2:8" ht="57.5">
      <c r="B178" s="125" t="s">
        <v>823</v>
      </c>
      <c r="C178" s="126" t="s">
        <v>938</v>
      </c>
      <c r="D178" s="126" t="s">
        <v>939</v>
      </c>
      <c r="E178" s="126" t="s">
        <v>940</v>
      </c>
      <c r="F178" s="126" t="s">
        <v>941</v>
      </c>
      <c r="G178" s="370" t="s">
        <v>837</v>
      </c>
      <c r="H178" s="371"/>
    </row>
    <row r="179" spans="2:8">
      <c r="B179" s="159"/>
      <c r="C179" s="150"/>
      <c r="D179" s="150"/>
      <c r="E179" s="122"/>
      <c r="F179" s="122"/>
      <c r="G179" s="372"/>
      <c r="H179" s="373"/>
    </row>
    <row r="180" spans="2:8" ht="15" thickBot="1">
      <c r="B180" s="127"/>
      <c r="C180" s="128"/>
      <c r="D180" s="128"/>
      <c r="E180" s="124"/>
      <c r="F180" s="124"/>
      <c r="G180" s="380"/>
      <c r="H180" s="381"/>
    </row>
    <row r="181" spans="2:8">
      <c r="B181" s="129"/>
      <c r="C181" s="199"/>
      <c r="D181" s="199"/>
      <c r="E181" s="199"/>
      <c r="F181" s="204"/>
      <c r="G181" s="204"/>
      <c r="H181" s="167"/>
    </row>
    <row r="182" spans="2:8" ht="15" thickBot="1">
      <c r="B182" s="129"/>
      <c r="C182" s="199"/>
      <c r="D182" s="199"/>
      <c r="E182" s="199"/>
      <c r="F182" s="204"/>
      <c r="G182" s="204"/>
      <c r="H182" s="167"/>
    </row>
    <row r="183" spans="2:8">
      <c r="B183" s="364" t="s">
        <v>957</v>
      </c>
      <c r="C183" s="365"/>
      <c r="D183" s="365"/>
      <c r="E183" s="365"/>
      <c r="F183" s="365"/>
      <c r="G183" s="366"/>
      <c r="H183" s="114"/>
    </row>
    <row r="184" spans="2:8" ht="23">
      <c r="B184" s="115" t="s">
        <v>823</v>
      </c>
      <c r="C184" s="116" t="s">
        <v>824</v>
      </c>
      <c r="D184" s="116" t="s">
        <v>825</v>
      </c>
      <c r="E184" s="117" t="s">
        <v>826</v>
      </c>
      <c r="F184" s="117" t="s">
        <v>827</v>
      </c>
      <c r="G184" s="118" t="s">
        <v>828</v>
      </c>
      <c r="H184" s="119"/>
    </row>
    <row r="185" spans="2:8">
      <c r="B185" s="120" t="s">
        <v>504</v>
      </c>
      <c r="C185" s="121" t="s">
        <v>829</v>
      </c>
      <c r="D185" s="121" t="s">
        <v>830</v>
      </c>
      <c r="E185" s="122">
        <v>153474.53333333333</v>
      </c>
      <c r="F185" s="122">
        <v>141355</v>
      </c>
      <c r="G185" s="354">
        <v>43.713875000000002</v>
      </c>
      <c r="H185" s="123"/>
    </row>
    <row r="186" spans="2:8">
      <c r="B186" s="120" t="s">
        <v>504</v>
      </c>
      <c r="C186" s="121" t="s">
        <v>831</v>
      </c>
      <c r="D186" s="121" t="s">
        <v>830</v>
      </c>
      <c r="E186" s="122">
        <v>160277.54545454544</v>
      </c>
      <c r="F186" s="122">
        <v>141511</v>
      </c>
      <c r="G186" s="355"/>
      <c r="H186" s="123"/>
    </row>
    <row r="187" spans="2:8" ht="15" thickBot="1">
      <c r="B187" s="168" t="s">
        <v>504</v>
      </c>
      <c r="C187" s="169" t="s">
        <v>832</v>
      </c>
      <c r="D187" s="169" t="s">
        <v>830</v>
      </c>
      <c r="E187" s="124">
        <v>227467.75862068965</v>
      </c>
      <c r="F187" s="124">
        <v>219880</v>
      </c>
      <c r="G187" s="356"/>
      <c r="H187" s="123"/>
    </row>
    <row r="188" spans="2:8" ht="15" thickBot="1">
      <c r="B188" s="129"/>
      <c r="C188" s="199"/>
      <c r="D188" s="199"/>
      <c r="E188" s="163"/>
      <c r="F188" s="163"/>
      <c r="G188" s="170"/>
      <c r="H188" s="123"/>
    </row>
    <row r="189" spans="2:8">
      <c r="B189" s="364" t="s">
        <v>958</v>
      </c>
      <c r="C189" s="365"/>
      <c r="D189" s="365"/>
      <c r="E189" s="365"/>
      <c r="F189" s="365"/>
      <c r="G189" s="366"/>
      <c r="H189" s="123"/>
    </row>
    <row r="190" spans="2:8" ht="23">
      <c r="B190" s="115" t="s">
        <v>823</v>
      </c>
      <c r="C190" s="116" t="s">
        <v>824</v>
      </c>
      <c r="D190" s="116" t="s">
        <v>825</v>
      </c>
      <c r="E190" s="117" t="s">
        <v>826</v>
      </c>
      <c r="F190" s="117" t="s">
        <v>827</v>
      </c>
      <c r="G190" s="118" t="s">
        <v>828</v>
      </c>
      <c r="H190" s="123"/>
    </row>
    <row r="191" spans="2:8">
      <c r="B191" s="120"/>
      <c r="C191" s="121"/>
      <c r="D191" s="121"/>
      <c r="E191" s="122"/>
      <c r="F191" s="122"/>
      <c r="G191" s="171"/>
      <c r="H191" s="123"/>
    </row>
    <row r="192" spans="2:8" ht="15" thickBot="1">
      <c r="B192" s="168"/>
      <c r="C192" s="169"/>
      <c r="D192" s="169"/>
      <c r="E192" s="124"/>
      <c r="F192" s="124"/>
      <c r="G192" s="172"/>
      <c r="H192" s="123"/>
    </row>
    <row r="193" spans="2:8">
      <c r="B193" s="129"/>
      <c r="C193" s="199"/>
      <c r="D193" s="199"/>
      <c r="E193" s="163"/>
      <c r="F193" s="163"/>
      <c r="G193" s="170"/>
      <c r="H193" s="123"/>
    </row>
    <row r="194" spans="2:8" ht="15" thickBot="1">
      <c r="B194" s="129" t="s">
        <v>950</v>
      </c>
      <c r="C194" s="199"/>
      <c r="D194" s="199"/>
      <c r="E194" s="199"/>
      <c r="F194" s="199"/>
      <c r="G194" s="199"/>
      <c r="H194" s="123"/>
    </row>
    <row r="195" spans="2:8" ht="15" customHeight="1">
      <c r="B195" s="367" t="s">
        <v>951</v>
      </c>
      <c r="C195" s="368"/>
      <c r="D195" s="368"/>
      <c r="E195" s="368"/>
      <c r="F195" s="368"/>
      <c r="G195" s="368"/>
      <c r="H195" s="369"/>
    </row>
    <row r="196" spans="2:8" ht="57.5">
      <c r="B196" s="125" t="s">
        <v>823</v>
      </c>
      <c r="C196" s="126" t="s">
        <v>833</v>
      </c>
      <c r="D196" s="126" t="s">
        <v>834</v>
      </c>
      <c r="E196" s="126" t="s">
        <v>835</v>
      </c>
      <c r="F196" s="126" t="s">
        <v>836</v>
      </c>
      <c r="G196" s="370" t="s">
        <v>837</v>
      </c>
      <c r="H196" s="371"/>
    </row>
    <row r="197" spans="2:8" ht="15" customHeight="1">
      <c r="B197" s="159" t="s">
        <v>504</v>
      </c>
      <c r="C197" s="150">
        <v>238</v>
      </c>
      <c r="D197" s="150">
        <v>6</v>
      </c>
      <c r="E197" s="122">
        <v>1164.2780000500002</v>
      </c>
      <c r="F197" s="122">
        <v>279.21415000000002</v>
      </c>
      <c r="G197" s="372">
        <v>119.37128990000001</v>
      </c>
      <c r="H197" s="373"/>
    </row>
    <row r="198" spans="2:8" ht="15" thickBot="1">
      <c r="B198" s="129"/>
      <c r="C198" s="199"/>
      <c r="D198" s="199"/>
      <c r="E198" s="199"/>
      <c r="F198" s="199"/>
      <c r="G198" s="199"/>
      <c r="H198" s="123"/>
    </row>
    <row r="199" spans="2:8" ht="15" customHeight="1">
      <c r="B199" s="367" t="s">
        <v>952</v>
      </c>
      <c r="C199" s="368"/>
      <c r="D199" s="368"/>
      <c r="E199" s="368"/>
      <c r="F199" s="368"/>
      <c r="G199" s="368"/>
      <c r="H199" s="369"/>
    </row>
    <row r="200" spans="2:8" ht="58" thickBot="1">
      <c r="B200" s="125" t="s">
        <v>823</v>
      </c>
      <c r="C200" s="126" t="s">
        <v>833</v>
      </c>
      <c r="D200" s="126" t="s">
        <v>834</v>
      </c>
      <c r="E200" s="126" t="s">
        <v>835</v>
      </c>
      <c r="F200" s="126" t="s">
        <v>836</v>
      </c>
      <c r="G200" s="352" t="s">
        <v>837</v>
      </c>
      <c r="H200" s="353"/>
    </row>
    <row r="201" spans="2:8" ht="15" thickBot="1">
      <c r="B201" s="195"/>
      <c r="C201" s="196"/>
      <c r="D201" s="196"/>
      <c r="E201" s="196"/>
      <c r="F201" s="196"/>
      <c r="G201" s="197"/>
      <c r="H201" s="119"/>
    </row>
    <row r="202" spans="2:8">
      <c r="B202" s="357" t="str">
        <f>"For the period ended "&amp;$J$1&amp;" following details specified for non-hedging transactions through Commodity Futures which have been squared off/expired:"</f>
        <v>For the period ended  following details specified for non-hedging transactions through Commodity Futures which have been squared off/expired:</v>
      </c>
      <c r="C202" s="358"/>
      <c r="D202" s="358"/>
      <c r="E202" s="358"/>
      <c r="F202" s="358"/>
      <c r="G202" s="358"/>
      <c r="H202" s="359"/>
    </row>
    <row r="203" spans="2:8" ht="57.5">
      <c r="B203" s="125" t="s">
        <v>823</v>
      </c>
      <c r="C203" s="126" t="s">
        <v>833</v>
      </c>
      <c r="D203" s="126" t="s">
        <v>834</v>
      </c>
      <c r="E203" s="126" t="s">
        <v>835</v>
      </c>
      <c r="F203" s="126" t="s">
        <v>836</v>
      </c>
      <c r="G203" s="360" t="s">
        <v>837</v>
      </c>
      <c r="H203" s="361"/>
    </row>
    <row r="204" spans="2:8" ht="15" thickBot="1">
      <c r="B204" s="127"/>
      <c r="C204" s="128"/>
      <c r="D204" s="128"/>
      <c r="E204" s="124"/>
      <c r="F204" s="124"/>
      <c r="G204" s="362"/>
      <c r="H204" s="363"/>
    </row>
    <row r="205" spans="2:8">
      <c r="B205" s="205"/>
      <c r="C205" s="63"/>
      <c r="D205" s="63"/>
      <c r="E205" s="63"/>
      <c r="F205" s="63"/>
      <c r="G205" s="63"/>
      <c r="H205" s="40"/>
    </row>
    <row r="206" spans="2:8">
      <c r="B206" s="34" t="s">
        <v>614</v>
      </c>
      <c r="C206" s="41" t="s">
        <v>602</v>
      </c>
      <c r="D206" s="63"/>
      <c r="E206" s="63"/>
      <c r="F206" s="63"/>
      <c r="G206" s="63"/>
      <c r="H206" s="40"/>
    </row>
    <row r="207" spans="2:8">
      <c r="B207" s="34" t="s">
        <v>627</v>
      </c>
      <c r="C207" s="41" t="s">
        <v>602</v>
      </c>
      <c r="D207" s="63"/>
      <c r="E207" s="63"/>
      <c r="F207" s="63"/>
      <c r="G207" s="63"/>
      <c r="H207" s="40"/>
    </row>
    <row r="208" spans="2:8">
      <c r="B208" s="34" t="s">
        <v>637</v>
      </c>
      <c r="C208" s="41">
        <v>1.1000000000000001</v>
      </c>
      <c r="D208" s="63"/>
      <c r="E208" s="63"/>
      <c r="F208" s="63"/>
      <c r="G208" s="63"/>
      <c r="H208" s="40"/>
    </row>
    <row r="209" spans="2:8">
      <c r="B209" s="34" t="s">
        <v>960</v>
      </c>
      <c r="C209" s="41" t="s">
        <v>602</v>
      </c>
      <c r="D209" s="63"/>
      <c r="E209" s="63"/>
      <c r="F209" s="63"/>
      <c r="G209" s="63"/>
      <c r="H209" s="40"/>
    </row>
    <row r="210" spans="2:8">
      <c r="B210" s="34" t="s">
        <v>961</v>
      </c>
      <c r="C210" s="41" t="s">
        <v>602</v>
      </c>
      <c r="D210" s="63"/>
      <c r="E210" s="63"/>
      <c r="F210" s="63"/>
      <c r="G210" s="63"/>
      <c r="H210" s="40"/>
    </row>
    <row r="211" spans="2:8">
      <c r="B211" s="34" t="s">
        <v>962</v>
      </c>
      <c r="C211" s="41" t="s">
        <v>602</v>
      </c>
      <c r="D211" s="63"/>
      <c r="E211" s="63"/>
      <c r="F211" s="63"/>
      <c r="G211" s="63"/>
      <c r="H211" s="40"/>
    </row>
    <row r="212" spans="2:8" ht="15" thickBot="1">
      <c r="B212" s="51" t="s">
        <v>963</v>
      </c>
      <c r="C212" s="53" t="s">
        <v>959</v>
      </c>
      <c r="D212" s="71"/>
      <c r="E212" s="71"/>
      <c r="F212" s="71"/>
      <c r="G212" s="71"/>
      <c r="H212" s="57"/>
    </row>
    <row r="214" spans="2:8" ht="15.5">
      <c r="B214" s="304" t="s">
        <v>972</v>
      </c>
      <c r="C214" s="304"/>
    </row>
    <row r="215" spans="2:8" ht="62">
      <c r="B215" s="222" t="s">
        <v>973</v>
      </c>
      <c r="C215" s="222" t="s">
        <v>504</v>
      </c>
    </row>
    <row r="216" spans="2:8" ht="15.5">
      <c r="B216" s="222" t="s">
        <v>974</v>
      </c>
      <c r="C216" s="224" t="s">
        <v>115</v>
      </c>
    </row>
    <row r="217" spans="2:8" ht="15.5">
      <c r="B217" s="224" t="s">
        <v>115</v>
      </c>
      <c r="C217" s="224"/>
    </row>
    <row r="218" spans="2:8" ht="15.5">
      <c r="B218" s="222" t="s">
        <v>1037</v>
      </c>
      <c r="C218" s="225">
        <v>7.2800000000000004E-2</v>
      </c>
    </row>
    <row r="219" spans="2:8" ht="15.5">
      <c r="B219" s="224" t="s">
        <v>975</v>
      </c>
      <c r="C219" s="226">
        <v>2.76</v>
      </c>
    </row>
    <row r="220" spans="2:8" ht="16">
      <c r="B220" s="222" t="s">
        <v>976</v>
      </c>
      <c r="C220" s="239"/>
    </row>
    <row r="221" spans="2:8" ht="15.5">
      <c r="B221" s="222" t="s">
        <v>977</v>
      </c>
      <c r="C221" s="226">
        <v>2.9</v>
      </c>
    </row>
    <row r="222" spans="2:8" ht="16">
      <c r="B222" s="222" t="s">
        <v>978</v>
      </c>
      <c r="C222" s="240"/>
    </row>
    <row r="223" spans="2:8" ht="15.5">
      <c r="B223" s="222" t="s">
        <v>979</v>
      </c>
      <c r="C223" s="226">
        <v>4.16</v>
      </c>
    </row>
    <row r="224" spans="2:8" ht="15.5">
      <c r="B224" s="222" t="s">
        <v>980</v>
      </c>
      <c r="C224" s="241"/>
    </row>
    <row r="225" spans="2:7" ht="15.5">
      <c r="B225" s="222" t="s">
        <v>115</v>
      </c>
      <c r="C225" s="234" t="s">
        <v>115</v>
      </c>
    </row>
    <row r="226" spans="2:7" ht="15.5">
      <c r="B226" s="222" t="s">
        <v>981</v>
      </c>
      <c r="C226" s="230">
        <v>46234</v>
      </c>
    </row>
    <row r="228" spans="2:7">
      <c r="B228" s="259" t="s">
        <v>990</v>
      </c>
      <c r="C228" s="276"/>
      <c r="E228" s="276"/>
      <c r="F228" s="276"/>
      <c r="G228" s="276"/>
    </row>
    <row r="229" spans="2:7">
      <c r="B229" s="276"/>
      <c r="C229" s="276"/>
      <c r="D229" s="276"/>
      <c r="E229" s="276"/>
      <c r="G229" s="276"/>
    </row>
    <row r="230" spans="2:7" ht="15" thickBot="1">
      <c r="B230" s="261" t="s">
        <v>991</v>
      </c>
      <c r="C230" s="276"/>
      <c r="D230" s="276"/>
      <c r="E230" s="276"/>
      <c r="F230" s="276"/>
      <c r="G230" s="276"/>
    </row>
    <row r="231" spans="2:7" ht="15" thickBot="1">
      <c r="B231" s="262" t="s">
        <v>1017</v>
      </c>
      <c r="C231" s="281"/>
      <c r="D231" s="336"/>
      <c r="E231" s="338" t="s">
        <v>1032</v>
      </c>
      <c r="F231" s="282"/>
      <c r="G231" s="336"/>
    </row>
    <row r="232" spans="2:7" ht="207" customHeight="1" thickBot="1">
      <c r="B232" s="270" t="s">
        <v>1033</v>
      </c>
      <c r="C232" s="283"/>
      <c r="D232" s="337"/>
      <c r="E232" s="339"/>
      <c r="F232" s="284"/>
      <c r="G232" s="337"/>
    </row>
    <row r="233" spans="2:7" ht="17.5" customHeight="1">
      <c r="B233" s="351" t="s">
        <v>995</v>
      </c>
      <c r="C233" s="351"/>
      <c r="D233" s="351"/>
      <c r="E233" s="351"/>
      <c r="F233" s="351"/>
      <c r="G233" s="351"/>
    </row>
    <row r="235" spans="2:7" ht="43.5" customHeight="1">
      <c r="B235" s="385" t="s">
        <v>1038</v>
      </c>
      <c r="C235" s="385"/>
      <c r="D235" s="385"/>
    </row>
  </sheetData>
  <mergeCells count="35">
    <mergeCell ref="B235:D235"/>
    <mergeCell ref="G165:H165"/>
    <mergeCell ref="G180:H180"/>
    <mergeCell ref="G152:H152"/>
    <mergeCell ref="B156:G156"/>
    <mergeCell ref="B162:H162"/>
    <mergeCell ref="G163:H163"/>
    <mergeCell ref="G164:H164"/>
    <mergeCell ref="B144:G144"/>
    <mergeCell ref="B150:H150"/>
    <mergeCell ref="G151:H151"/>
    <mergeCell ref="B130:G130"/>
    <mergeCell ref="B138:H138"/>
    <mergeCell ref="G139:H139"/>
    <mergeCell ref="G140:H140"/>
    <mergeCell ref="G141:H141"/>
    <mergeCell ref="B169:G169"/>
    <mergeCell ref="B177:H177"/>
    <mergeCell ref="G178:H178"/>
    <mergeCell ref="G179:H179"/>
    <mergeCell ref="B183:G183"/>
    <mergeCell ref="C231:D232"/>
    <mergeCell ref="E231:G232"/>
    <mergeCell ref="B233:G233"/>
    <mergeCell ref="G200:H200"/>
    <mergeCell ref="G185:G187"/>
    <mergeCell ref="B202:H202"/>
    <mergeCell ref="G203:H203"/>
    <mergeCell ref="G204:H204"/>
    <mergeCell ref="B189:G189"/>
    <mergeCell ref="B195:H195"/>
    <mergeCell ref="G196:H196"/>
    <mergeCell ref="G197:H197"/>
    <mergeCell ref="B199:H199"/>
    <mergeCell ref="B214:C214"/>
  </mergeCells>
  <pageMargins left="0" right="0" top="0" bottom="0" header="0" footer="0"/>
  <pageSetup orientation="portrait"/>
  <headerFooter>
    <oddFooter xml:space="preserve">&amp;C_x000D_&amp;1#&amp;"Calibri"&amp;10&amp;K000000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AE94D-C4C8-4975-BB7F-33F661F19C97}">
  <dimension ref="A1:I208"/>
  <sheetViews>
    <sheetView topLeftCell="A207" workbookViewId="0">
      <selection activeCell="D213" sqref="D213"/>
    </sheetView>
  </sheetViews>
  <sheetFormatPr defaultRowHeight="14.5"/>
  <cols>
    <col min="1" max="1" width="8.1796875" bestFit="1" customWidth="1"/>
    <col min="2" max="2" width="63.54296875" bestFit="1" customWidth="1"/>
    <col min="3" max="3" width="13.54296875" bestFit="1" customWidth="1"/>
    <col min="4" max="4" width="40.453125" bestFit="1" customWidth="1"/>
    <col min="5" max="5" width="7.54296875" bestFit="1" customWidth="1"/>
    <col min="6" max="6" width="25.54296875" bestFit="1" customWidth="1"/>
    <col min="7" max="7" width="21.54296875" bestFit="1" customWidth="1"/>
    <col min="8" max="8" width="4.453125" bestFit="1" customWidth="1"/>
  </cols>
  <sheetData>
    <row r="1" spans="1:9">
      <c r="A1" s="109"/>
      <c r="B1" s="110" t="s">
        <v>1034</v>
      </c>
      <c r="C1" s="109"/>
      <c r="D1" s="109"/>
      <c r="E1" s="109"/>
      <c r="F1" s="109"/>
      <c r="G1" s="109"/>
      <c r="H1" s="109"/>
    </row>
    <row r="2" spans="1:9">
      <c r="A2" s="109"/>
      <c r="B2" s="111"/>
      <c r="C2" s="109"/>
      <c r="D2" s="109"/>
      <c r="E2" s="109"/>
      <c r="F2" s="109"/>
      <c r="G2" s="109"/>
      <c r="H2" s="109"/>
    </row>
    <row r="3" spans="1:9" ht="15" thickBot="1">
      <c r="A3" s="112"/>
      <c r="B3" s="9" t="s">
        <v>882</v>
      </c>
      <c r="C3" s="10"/>
      <c r="D3" s="10"/>
      <c r="E3" s="10"/>
      <c r="F3" s="10"/>
      <c r="G3" s="10"/>
      <c r="H3" s="10"/>
    </row>
    <row r="4" spans="1:9" ht="34.5">
      <c r="A4" s="109"/>
      <c r="B4" s="11" t="s">
        <v>0</v>
      </c>
      <c r="C4" s="12" t="s">
        <v>1</v>
      </c>
      <c r="D4" s="13" t="s">
        <v>159</v>
      </c>
      <c r="E4" s="13" t="s">
        <v>3</v>
      </c>
      <c r="F4" s="13" t="s">
        <v>4</v>
      </c>
      <c r="G4" s="242" t="s">
        <v>5</v>
      </c>
      <c r="H4" s="248" t="s">
        <v>521</v>
      </c>
      <c r="I4" s="249" t="s">
        <v>987</v>
      </c>
    </row>
    <row r="5" spans="1:9">
      <c r="A5" s="109"/>
      <c r="B5" s="14" t="s">
        <v>160</v>
      </c>
      <c r="C5" s="15"/>
      <c r="D5" s="15"/>
      <c r="E5" s="15"/>
      <c r="F5" s="15"/>
      <c r="G5" s="243"/>
      <c r="H5" s="250"/>
      <c r="I5" s="251"/>
    </row>
    <row r="6" spans="1:9">
      <c r="A6" s="109"/>
      <c r="B6" s="14" t="s">
        <v>7</v>
      </c>
      <c r="C6" s="15"/>
      <c r="D6" s="15"/>
      <c r="E6" s="15"/>
      <c r="F6" s="15"/>
      <c r="G6" s="243"/>
      <c r="H6" s="250"/>
      <c r="I6" s="251"/>
    </row>
    <row r="7" spans="1:9">
      <c r="A7" s="113"/>
      <c r="B7" s="16" t="s">
        <v>162</v>
      </c>
      <c r="C7" s="15" t="s">
        <v>163</v>
      </c>
      <c r="D7" s="15" t="s">
        <v>164</v>
      </c>
      <c r="E7" s="17">
        <v>5641</v>
      </c>
      <c r="F7" s="18">
        <v>42.203141500000001</v>
      </c>
      <c r="G7" s="244">
        <v>6.257478643380604E-2</v>
      </c>
      <c r="H7" s="252"/>
      <c r="I7" s="251"/>
    </row>
    <row r="8" spans="1:9">
      <c r="A8" s="113"/>
      <c r="B8" s="16" t="s">
        <v>310</v>
      </c>
      <c r="C8" s="15" t="s">
        <v>311</v>
      </c>
      <c r="D8" s="15" t="s">
        <v>308</v>
      </c>
      <c r="E8" s="17">
        <v>3016</v>
      </c>
      <c r="F8" s="18">
        <v>39.443247999999997</v>
      </c>
      <c r="G8" s="244">
        <v>5.8482680012236707E-2</v>
      </c>
      <c r="H8" s="252"/>
      <c r="I8" s="251"/>
    </row>
    <row r="9" spans="1:9">
      <c r="A9" s="113"/>
      <c r="B9" s="16" t="s">
        <v>166</v>
      </c>
      <c r="C9" s="15" t="s">
        <v>167</v>
      </c>
      <c r="D9" s="15" t="s">
        <v>164</v>
      </c>
      <c r="E9" s="17">
        <v>2622</v>
      </c>
      <c r="F9" s="18">
        <v>37.636187999999997</v>
      </c>
      <c r="G9" s="244">
        <v>5.5803344077657677E-2</v>
      </c>
      <c r="H9" s="252"/>
      <c r="I9" s="251"/>
    </row>
    <row r="10" spans="1:9">
      <c r="A10" s="113"/>
      <c r="B10" s="16" t="s">
        <v>169</v>
      </c>
      <c r="C10" s="15" t="s">
        <v>170</v>
      </c>
      <c r="D10" s="15" t="s">
        <v>171</v>
      </c>
      <c r="E10" s="17">
        <v>1328</v>
      </c>
      <c r="F10" s="18">
        <v>26.18816</v>
      </c>
      <c r="G10" s="244">
        <v>3.8829301820916394E-2</v>
      </c>
      <c r="H10" s="252"/>
      <c r="I10" s="251"/>
    </row>
    <row r="11" spans="1:9">
      <c r="A11" s="113"/>
      <c r="B11" s="16" t="s">
        <v>187</v>
      </c>
      <c r="C11" s="15" t="s">
        <v>188</v>
      </c>
      <c r="D11" s="15" t="s">
        <v>189</v>
      </c>
      <c r="E11" s="17">
        <v>1538</v>
      </c>
      <c r="F11" s="18">
        <v>17.380938</v>
      </c>
      <c r="G11" s="244">
        <v>2.5770794417501453E-2</v>
      </c>
      <c r="H11" s="252"/>
      <c r="I11" s="251"/>
    </row>
    <row r="12" spans="1:9">
      <c r="A12" s="113"/>
      <c r="B12" s="16" t="s">
        <v>320</v>
      </c>
      <c r="C12" s="15" t="s">
        <v>321</v>
      </c>
      <c r="D12" s="15" t="s">
        <v>214</v>
      </c>
      <c r="E12" s="17">
        <v>439</v>
      </c>
      <c r="F12" s="18">
        <v>14.919415000000001</v>
      </c>
      <c r="G12" s="244">
        <v>2.2121083269176122E-2</v>
      </c>
      <c r="H12" s="252"/>
      <c r="I12" s="251"/>
    </row>
    <row r="13" spans="1:9">
      <c r="A13" s="113"/>
      <c r="B13" s="16" t="s">
        <v>173</v>
      </c>
      <c r="C13" s="15" t="s">
        <v>174</v>
      </c>
      <c r="D13" s="15" t="s">
        <v>175</v>
      </c>
      <c r="E13" s="17">
        <v>1258</v>
      </c>
      <c r="F13" s="18">
        <v>14.356296</v>
      </c>
      <c r="G13" s="244">
        <v>2.1286144212285807E-2</v>
      </c>
      <c r="H13" s="252"/>
      <c r="I13" s="251"/>
    </row>
    <row r="14" spans="1:9">
      <c r="A14" s="113"/>
      <c r="B14" s="16" t="s">
        <v>233</v>
      </c>
      <c r="C14" s="15" t="s">
        <v>234</v>
      </c>
      <c r="D14" s="15" t="s">
        <v>164</v>
      </c>
      <c r="E14" s="17">
        <v>1137</v>
      </c>
      <c r="F14" s="18">
        <v>13.979414999999999</v>
      </c>
      <c r="G14" s="244">
        <v>2.0727341069966196E-2</v>
      </c>
      <c r="H14" s="252"/>
      <c r="I14" s="251"/>
    </row>
    <row r="15" spans="1:9">
      <c r="A15" s="113"/>
      <c r="B15" s="16" t="s">
        <v>181</v>
      </c>
      <c r="C15" s="15" t="s">
        <v>182</v>
      </c>
      <c r="D15" s="15" t="s">
        <v>15</v>
      </c>
      <c r="E15" s="17">
        <v>333</v>
      </c>
      <c r="F15" s="18">
        <v>13.116536999999999</v>
      </c>
      <c r="G15" s="244">
        <v>1.9447948004679107E-2</v>
      </c>
      <c r="H15" s="252"/>
      <c r="I15" s="251"/>
    </row>
    <row r="16" spans="1:9">
      <c r="A16" s="113"/>
      <c r="B16" s="16" t="s">
        <v>326</v>
      </c>
      <c r="C16" s="15" t="s">
        <v>568</v>
      </c>
      <c r="D16" s="15" t="s">
        <v>164</v>
      </c>
      <c r="E16" s="17">
        <v>2708</v>
      </c>
      <c r="F16" s="18">
        <v>10.569324</v>
      </c>
      <c r="G16" s="244">
        <v>1.5671183910555584E-2</v>
      </c>
      <c r="H16" s="252"/>
      <c r="I16" s="251"/>
    </row>
    <row r="17" spans="1:9">
      <c r="A17" s="113"/>
      <c r="B17" s="16" t="s">
        <v>323</v>
      </c>
      <c r="C17" s="15" t="s">
        <v>324</v>
      </c>
      <c r="D17" s="15" t="s">
        <v>189</v>
      </c>
      <c r="E17" s="17">
        <v>411</v>
      </c>
      <c r="F17" s="18">
        <v>9.7226160000000004</v>
      </c>
      <c r="G17" s="244">
        <v>1.4415766176503841E-2</v>
      </c>
      <c r="H17" s="252"/>
      <c r="I17" s="251"/>
    </row>
    <row r="18" spans="1:9">
      <c r="A18" s="113"/>
      <c r="B18" s="16" t="s">
        <v>317</v>
      </c>
      <c r="C18" s="15" t="s">
        <v>318</v>
      </c>
      <c r="D18" s="15" t="s">
        <v>164</v>
      </c>
      <c r="E18" s="17">
        <v>914</v>
      </c>
      <c r="F18" s="18">
        <v>9.3904359999999993</v>
      </c>
      <c r="G18" s="244">
        <v>1.3923241406574529E-2</v>
      </c>
      <c r="H18" s="252"/>
      <c r="I18" s="251"/>
    </row>
    <row r="19" spans="1:9">
      <c r="A19" s="113"/>
      <c r="B19" s="16" t="s">
        <v>334</v>
      </c>
      <c r="C19" s="15" t="s">
        <v>335</v>
      </c>
      <c r="D19" s="15" t="s">
        <v>220</v>
      </c>
      <c r="E19" s="17">
        <v>455</v>
      </c>
      <c r="F19" s="18">
        <v>9.056775</v>
      </c>
      <c r="G19" s="244">
        <v>1.3428520751329229E-2</v>
      </c>
      <c r="H19" s="252"/>
      <c r="I19" s="251"/>
    </row>
    <row r="20" spans="1:9">
      <c r="A20" s="113"/>
      <c r="B20" s="16" t="s">
        <v>247</v>
      </c>
      <c r="C20" s="15" t="s">
        <v>248</v>
      </c>
      <c r="D20" s="15" t="s">
        <v>241</v>
      </c>
      <c r="E20" s="17">
        <v>175</v>
      </c>
      <c r="F20" s="18">
        <v>8.5315999999999992</v>
      </c>
      <c r="G20" s="244">
        <v>1.2649841432744044E-2</v>
      </c>
      <c r="H20" s="252"/>
      <c r="I20" s="251"/>
    </row>
    <row r="21" spans="1:9">
      <c r="A21" s="113"/>
      <c r="B21" s="16" t="s">
        <v>331</v>
      </c>
      <c r="C21" s="15" t="s">
        <v>332</v>
      </c>
      <c r="D21" s="15" t="s">
        <v>214</v>
      </c>
      <c r="E21" s="17">
        <v>59</v>
      </c>
      <c r="F21" s="18">
        <v>8.3980599999999992</v>
      </c>
      <c r="G21" s="244">
        <v>1.2451841078188201E-2</v>
      </c>
      <c r="H21" s="252"/>
      <c r="I21" s="251"/>
    </row>
    <row r="22" spans="1:9">
      <c r="A22" s="113"/>
      <c r="B22" s="16" t="s">
        <v>337</v>
      </c>
      <c r="C22" s="15" t="s">
        <v>338</v>
      </c>
      <c r="D22" s="15" t="s">
        <v>40</v>
      </c>
      <c r="E22" s="17">
        <v>2160</v>
      </c>
      <c r="F22" s="18">
        <v>7.5006000000000004</v>
      </c>
      <c r="G22" s="244">
        <v>1.112117312701486E-2</v>
      </c>
      <c r="H22" s="252"/>
      <c r="I22" s="251"/>
    </row>
    <row r="23" spans="1:9">
      <c r="A23" s="113"/>
      <c r="B23" s="16" t="s">
        <v>328</v>
      </c>
      <c r="C23" s="15" t="s">
        <v>329</v>
      </c>
      <c r="D23" s="15" t="s">
        <v>315</v>
      </c>
      <c r="E23" s="17">
        <v>356</v>
      </c>
      <c r="F23" s="18">
        <v>7.4806280000000003</v>
      </c>
      <c r="G23" s="244">
        <v>1.1091560553395051E-2</v>
      </c>
      <c r="H23" s="252"/>
      <c r="I23" s="251"/>
    </row>
    <row r="24" spans="1:9">
      <c r="A24" s="113"/>
      <c r="B24" s="16" t="s">
        <v>386</v>
      </c>
      <c r="C24" s="15" t="s">
        <v>387</v>
      </c>
      <c r="D24" s="15" t="s">
        <v>175</v>
      </c>
      <c r="E24" s="17">
        <v>699</v>
      </c>
      <c r="F24" s="18">
        <v>7.316433</v>
      </c>
      <c r="G24" s="244">
        <v>1.0848107893395824E-2</v>
      </c>
      <c r="H24" s="252"/>
      <c r="I24" s="251"/>
    </row>
    <row r="25" spans="1:9">
      <c r="A25" s="113"/>
      <c r="B25" s="16" t="s">
        <v>347</v>
      </c>
      <c r="C25" s="15" t="s">
        <v>348</v>
      </c>
      <c r="D25" s="15" t="s">
        <v>349</v>
      </c>
      <c r="E25" s="17">
        <v>3709</v>
      </c>
      <c r="F25" s="18">
        <v>7.0356021000000002</v>
      </c>
      <c r="G25" s="244">
        <v>1.0431718663425502E-2</v>
      </c>
      <c r="H25" s="252"/>
      <c r="I25" s="251"/>
    </row>
    <row r="26" spans="1:9">
      <c r="A26" s="113"/>
      <c r="B26" s="16" t="s">
        <v>259</v>
      </c>
      <c r="C26" s="15" t="s">
        <v>260</v>
      </c>
      <c r="D26" s="15" t="s">
        <v>261</v>
      </c>
      <c r="E26" s="17">
        <v>1749</v>
      </c>
      <c r="F26" s="18">
        <v>6.7834965</v>
      </c>
      <c r="G26" s="244">
        <v>1.0057920564088121E-2</v>
      </c>
      <c r="H26" s="252"/>
      <c r="I26" s="251"/>
    </row>
    <row r="27" spans="1:9">
      <c r="A27" s="113"/>
      <c r="B27" s="16" t="s">
        <v>354</v>
      </c>
      <c r="C27" s="15" t="s">
        <v>355</v>
      </c>
      <c r="D27" s="15" t="s">
        <v>305</v>
      </c>
      <c r="E27" s="17">
        <v>649</v>
      </c>
      <c r="F27" s="18">
        <v>6.3241804999999998</v>
      </c>
      <c r="G27" s="244">
        <v>9.3768906790111985E-3</v>
      </c>
      <c r="H27" s="252"/>
      <c r="I27" s="251"/>
    </row>
    <row r="28" spans="1:9">
      <c r="A28" s="113"/>
      <c r="B28" s="16" t="s">
        <v>343</v>
      </c>
      <c r="C28" s="15" t="s">
        <v>344</v>
      </c>
      <c r="D28" s="15" t="s">
        <v>345</v>
      </c>
      <c r="E28" s="17">
        <v>52</v>
      </c>
      <c r="F28" s="18">
        <v>6.1895600000000002</v>
      </c>
      <c r="G28" s="244">
        <v>9.177288262278498E-3</v>
      </c>
      <c r="H28" s="252"/>
      <c r="I28" s="251"/>
    </row>
    <row r="29" spans="1:9">
      <c r="A29" s="113"/>
      <c r="B29" s="16" t="s">
        <v>351</v>
      </c>
      <c r="C29" s="15" t="s">
        <v>352</v>
      </c>
      <c r="D29" s="15" t="s">
        <v>40</v>
      </c>
      <c r="E29" s="17">
        <v>2116</v>
      </c>
      <c r="F29" s="18">
        <v>6.0147300000000001</v>
      </c>
      <c r="G29" s="244">
        <v>8.918067040270124E-3</v>
      </c>
      <c r="H29" s="252"/>
      <c r="I29" s="251"/>
    </row>
    <row r="30" spans="1:9">
      <c r="A30" s="113"/>
      <c r="B30" s="16" t="s">
        <v>340</v>
      </c>
      <c r="C30" s="15" t="s">
        <v>341</v>
      </c>
      <c r="D30" s="15" t="s">
        <v>189</v>
      </c>
      <c r="E30" s="17">
        <v>445</v>
      </c>
      <c r="F30" s="18">
        <v>5.9937050000000003</v>
      </c>
      <c r="G30" s="244">
        <v>8.8868931788463057E-3</v>
      </c>
      <c r="H30" s="252"/>
      <c r="I30" s="251"/>
    </row>
    <row r="31" spans="1:9">
      <c r="A31" s="113"/>
      <c r="B31" s="16" t="s">
        <v>266</v>
      </c>
      <c r="C31" s="15" t="s">
        <v>267</v>
      </c>
      <c r="D31" s="15" t="s">
        <v>214</v>
      </c>
      <c r="E31" s="17">
        <v>67</v>
      </c>
      <c r="F31" s="18">
        <v>5.2484450000000002</v>
      </c>
      <c r="G31" s="244">
        <v>7.7818928475875942E-3</v>
      </c>
      <c r="H31" s="252"/>
      <c r="I31" s="251"/>
    </row>
    <row r="32" spans="1:9">
      <c r="A32" s="113"/>
      <c r="B32" s="16" t="s">
        <v>360</v>
      </c>
      <c r="C32" s="15" t="s">
        <v>361</v>
      </c>
      <c r="D32" s="15" t="s">
        <v>241</v>
      </c>
      <c r="E32" s="17">
        <v>190</v>
      </c>
      <c r="F32" s="18">
        <v>5.2198700000000002</v>
      </c>
      <c r="G32" s="244">
        <v>7.7395245674360793E-3</v>
      </c>
      <c r="H32" s="252"/>
      <c r="I32" s="251"/>
    </row>
    <row r="33" spans="1:9">
      <c r="A33" s="113"/>
      <c r="B33" s="16" t="s">
        <v>540</v>
      </c>
      <c r="C33" s="15" t="s">
        <v>541</v>
      </c>
      <c r="D33" s="15" t="s">
        <v>214</v>
      </c>
      <c r="E33" s="17">
        <v>117</v>
      </c>
      <c r="F33" s="18">
        <v>5.0463269999999998</v>
      </c>
      <c r="G33" s="244">
        <v>7.4822115860770496E-3</v>
      </c>
      <c r="H33" s="252"/>
      <c r="I33" s="251"/>
    </row>
    <row r="34" spans="1:9">
      <c r="A34" s="113"/>
      <c r="B34" s="16" t="s">
        <v>202</v>
      </c>
      <c r="C34" s="15" t="s">
        <v>203</v>
      </c>
      <c r="D34" s="15" t="s">
        <v>204</v>
      </c>
      <c r="E34" s="17">
        <v>93</v>
      </c>
      <c r="F34" s="18">
        <v>4.8090299999999999</v>
      </c>
      <c r="G34" s="244">
        <v>7.1303702641133072E-3</v>
      </c>
      <c r="H34" s="252"/>
      <c r="I34" s="251"/>
    </row>
    <row r="35" spans="1:9">
      <c r="A35" s="113"/>
      <c r="B35" s="16" t="s">
        <v>218</v>
      </c>
      <c r="C35" s="15" t="s">
        <v>219</v>
      </c>
      <c r="D35" s="15" t="s">
        <v>220</v>
      </c>
      <c r="E35" s="17">
        <v>58</v>
      </c>
      <c r="F35" s="18">
        <v>4.6724800000000002</v>
      </c>
      <c r="G35" s="244">
        <v>6.9279069691110572E-3</v>
      </c>
      <c r="H35" s="252"/>
      <c r="I35" s="251"/>
    </row>
    <row r="36" spans="1:9">
      <c r="A36" s="113"/>
      <c r="B36" s="16" t="s">
        <v>369</v>
      </c>
      <c r="C36" s="15" t="s">
        <v>370</v>
      </c>
      <c r="D36" s="15" t="s">
        <v>371</v>
      </c>
      <c r="E36" s="17">
        <v>260</v>
      </c>
      <c r="F36" s="18">
        <v>4.4108999999999998</v>
      </c>
      <c r="G36" s="244">
        <v>6.5400611345692141E-3</v>
      </c>
      <c r="H36" s="252"/>
      <c r="I36" s="251"/>
    </row>
    <row r="37" spans="1:9">
      <c r="A37" s="113"/>
      <c r="B37" s="16" t="s">
        <v>392</v>
      </c>
      <c r="C37" s="15" t="s">
        <v>393</v>
      </c>
      <c r="D37" s="15" t="s">
        <v>394</v>
      </c>
      <c r="E37" s="17">
        <v>292</v>
      </c>
      <c r="F37" s="18">
        <v>4.4080320000000004</v>
      </c>
      <c r="G37" s="244">
        <v>6.5358087381571566E-3</v>
      </c>
      <c r="H37" s="252"/>
      <c r="I37" s="251"/>
    </row>
    <row r="38" spans="1:9">
      <c r="A38" s="113"/>
      <c r="B38" s="16" t="s">
        <v>300</v>
      </c>
      <c r="C38" s="15" t="s">
        <v>301</v>
      </c>
      <c r="D38" s="15" t="s">
        <v>189</v>
      </c>
      <c r="E38" s="17">
        <v>266</v>
      </c>
      <c r="F38" s="18">
        <v>4.3924580000000004</v>
      </c>
      <c r="G38" s="244">
        <v>6.5127170987842892E-3</v>
      </c>
      <c r="H38" s="252"/>
      <c r="I38" s="251"/>
    </row>
    <row r="39" spans="1:9">
      <c r="A39" s="113"/>
      <c r="B39" s="16" t="s">
        <v>399</v>
      </c>
      <c r="C39" s="15" t="s">
        <v>400</v>
      </c>
      <c r="D39" s="15" t="s">
        <v>401</v>
      </c>
      <c r="E39" s="17">
        <v>49</v>
      </c>
      <c r="F39" s="18">
        <v>4.3889300000000002</v>
      </c>
      <c r="G39" s="244">
        <v>6.50748611742385E-3</v>
      </c>
      <c r="H39" s="252"/>
      <c r="I39" s="251"/>
    </row>
    <row r="40" spans="1:9">
      <c r="A40" s="113"/>
      <c r="B40" s="16" t="s">
        <v>396</v>
      </c>
      <c r="C40" s="15" t="s">
        <v>397</v>
      </c>
      <c r="D40" s="15" t="s">
        <v>278</v>
      </c>
      <c r="E40" s="17">
        <v>223</v>
      </c>
      <c r="F40" s="18">
        <v>4.19686</v>
      </c>
      <c r="G40" s="244">
        <v>6.2227030704001792E-3</v>
      </c>
      <c r="H40" s="252"/>
      <c r="I40" s="251"/>
    </row>
    <row r="41" spans="1:9">
      <c r="A41" s="113"/>
      <c r="B41" s="16" t="s">
        <v>313</v>
      </c>
      <c r="C41" s="15" t="s">
        <v>314</v>
      </c>
      <c r="D41" s="15" t="s">
        <v>315</v>
      </c>
      <c r="E41" s="17">
        <v>1489</v>
      </c>
      <c r="F41" s="18">
        <v>4.1840900000000003</v>
      </c>
      <c r="G41" s="244">
        <v>6.2037689343534663E-3</v>
      </c>
      <c r="H41" s="252"/>
      <c r="I41" s="251"/>
    </row>
    <row r="42" spans="1:9">
      <c r="A42" s="113"/>
      <c r="B42" s="16" t="s">
        <v>363</v>
      </c>
      <c r="C42" s="15" t="s">
        <v>364</v>
      </c>
      <c r="D42" s="15" t="s">
        <v>345</v>
      </c>
      <c r="E42" s="17">
        <v>134</v>
      </c>
      <c r="F42" s="18">
        <v>4.1550719999999997</v>
      </c>
      <c r="G42" s="244">
        <v>6.1607438161229624E-3</v>
      </c>
      <c r="H42" s="252"/>
      <c r="I42" s="251"/>
    </row>
    <row r="43" spans="1:9">
      <c r="A43" s="113"/>
      <c r="B43" s="16" t="s">
        <v>535</v>
      </c>
      <c r="C43" s="15" t="s">
        <v>524</v>
      </c>
      <c r="D43" s="15" t="s">
        <v>525</v>
      </c>
      <c r="E43" s="17">
        <v>930</v>
      </c>
      <c r="F43" s="18">
        <v>4.0622400000000001</v>
      </c>
      <c r="G43" s="244">
        <v>6.0231013950197108E-3</v>
      </c>
      <c r="H43" s="252"/>
      <c r="I43" s="251"/>
    </row>
    <row r="44" spans="1:9">
      <c r="A44" s="113"/>
      <c r="B44" s="16" t="s">
        <v>366</v>
      </c>
      <c r="C44" s="15" t="s">
        <v>367</v>
      </c>
      <c r="D44" s="15" t="s">
        <v>179</v>
      </c>
      <c r="E44" s="17">
        <v>131</v>
      </c>
      <c r="F44" s="18">
        <v>3.937729</v>
      </c>
      <c r="G44" s="244">
        <v>5.838488379098619E-3</v>
      </c>
      <c r="H44" s="252"/>
      <c r="I44" s="251"/>
    </row>
    <row r="45" spans="1:9">
      <c r="A45" s="113"/>
      <c r="B45" s="16" t="s">
        <v>531</v>
      </c>
      <c r="C45" s="15" t="s">
        <v>532</v>
      </c>
      <c r="D45" s="15" t="s">
        <v>401</v>
      </c>
      <c r="E45" s="17">
        <v>356</v>
      </c>
      <c r="F45" s="18">
        <v>3.91066</v>
      </c>
      <c r="G45" s="244">
        <v>5.7983530518747745E-3</v>
      </c>
      <c r="H45" s="252"/>
      <c r="I45" s="251"/>
    </row>
    <row r="46" spans="1:9">
      <c r="A46" s="113"/>
      <c r="B46" s="16" t="s">
        <v>678</v>
      </c>
      <c r="C46" s="15" t="s">
        <v>679</v>
      </c>
      <c r="D46" s="15" t="s">
        <v>261</v>
      </c>
      <c r="E46" s="17">
        <v>84</v>
      </c>
      <c r="F46" s="18">
        <v>3.90306</v>
      </c>
      <c r="G46" s="244">
        <v>5.7870844979237158E-3</v>
      </c>
      <c r="H46" s="252"/>
      <c r="I46" s="251"/>
    </row>
    <row r="47" spans="1:9">
      <c r="A47" s="113"/>
      <c r="B47" s="16" t="s">
        <v>184</v>
      </c>
      <c r="C47" s="15" t="s">
        <v>185</v>
      </c>
      <c r="D47" s="15" t="s">
        <v>175</v>
      </c>
      <c r="E47" s="17">
        <v>209</v>
      </c>
      <c r="F47" s="18">
        <v>3.8662909999999999</v>
      </c>
      <c r="G47" s="244">
        <v>5.732566937367599E-3</v>
      </c>
      <c r="H47" s="252"/>
      <c r="I47" s="251"/>
    </row>
    <row r="48" spans="1:9">
      <c r="A48" s="113"/>
      <c r="B48" s="16" t="s">
        <v>273</v>
      </c>
      <c r="C48" s="15" t="s">
        <v>274</v>
      </c>
      <c r="D48" s="15" t="s">
        <v>175</v>
      </c>
      <c r="E48" s="17">
        <v>190</v>
      </c>
      <c r="F48" s="18">
        <v>3.8552900000000001</v>
      </c>
      <c r="G48" s="244">
        <v>5.7162557055234408E-3</v>
      </c>
      <c r="H48" s="252"/>
      <c r="I48" s="251"/>
    </row>
    <row r="49" spans="1:9">
      <c r="A49" s="113"/>
      <c r="B49" s="16" t="s">
        <v>357</v>
      </c>
      <c r="C49" s="15" t="s">
        <v>358</v>
      </c>
      <c r="D49" s="15" t="s">
        <v>349</v>
      </c>
      <c r="E49" s="17">
        <v>302</v>
      </c>
      <c r="F49" s="18">
        <v>3.8353999999999999</v>
      </c>
      <c r="G49" s="244">
        <v>5.6867647136699456E-3</v>
      </c>
      <c r="H49" s="252"/>
      <c r="I49" s="251"/>
    </row>
    <row r="50" spans="1:9">
      <c r="A50" s="113"/>
      <c r="B50" s="16" t="s">
        <v>389</v>
      </c>
      <c r="C50" s="15" t="s">
        <v>390</v>
      </c>
      <c r="D50" s="15" t="s">
        <v>220</v>
      </c>
      <c r="E50" s="17">
        <v>255</v>
      </c>
      <c r="F50" s="18">
        <v>3.7566600000000001</v>
      </c>
      <c r="G50" s="244">
        <v>5.5700165639191055E-3</v>
      </c>
      <c r="H50" s="252"/>
      <c r="I50" s="251"/>
    </row>
    <row r="51" spans="1:9">
      <c r="A51" s="113"/>
      <c r="B51" s="16" t="s">
        <v>376</v>
      </c>
      <c r="C51" s="15" t="s">
        <v>377</v>
      </c>
      <c r="D51" s="15" t="s">
        <v>214</v>
      </c>
      <c r="E51" s="17">
        <v>32</v>
      </c>
      <c r="F51" s="18">
        <v>3.6865600000000001</v>
      </c>
      <c r="G51" s="244">
        <v>5.466078980765259E-3</v>
      </c>
      <c r="H51" s="252"/>
      <c r="I51" s="251"/>
    </row>
    <row r="52" spans="1:9">
      <c r="A52" s="113"/>
      <c r="B52" s="16" t="s">
        <v>206</v>
      </c>
      <c r="C52" s="15" t="s">
        <v>207</v>
      </c>
      <c r="D52" s="15" t="s">
        <v>208</v>
      </c>
      <c r="E52" s="17">
        <v>66</v>
      </c>
      <c r="F52" s="18">
        <v>3.6425399999999999</v>
      </c>
      <c r="G52" s="244">
        <v>5.4008103301171522E-3</v>
      </c>
      <c r="H52" s="252"/>
      <c r="I52" s="251"/>
    </row>
    <row r="53" spans="1:9">
      <c r="A53" s="113"/>
      <c r="B53" s="16" t="s">
        <v>373</v>
      </c>
      <c r="C53" s="15" t="s">
        <v>374</v>
      </c>
      <c r="D53" s="15" t="s">
        <v>175</v>
      </c>
      <c r="E53" s="17">
        <v>1416</v>
      </c>
      <c r="F53" s="18">
        <v>3.6314736000000001</v>
      </c>
      <c r="G53" s="244">
        <v>5.3844021294008363E-3</v>
      </c>
      <c r="H53" s="252"/>
      <c r="I53" s="251"/>
    </row>
    <row r="54" spans="1:9">
      <c r="A54" s="113"/>
      <c r="B54" s="16" t="s">
        <v>177</v>
      </c>
      <c r="C54" s="15" t="s">
        <v>178</v>
      </c>
      <c r="D54" s="15" t="s">
        <v>179</v>
      </c>
      <c r="E54" s="17">
        <v>1194</v>
      </c>
      <c r="F54" s="18">
        <v>3.611253</v>
      </c>
      <c r="G54" s="244">
        <v>5.35442095545047E-3</v>
      </c>
      <c r="H54" s="252"/>
      <c r="I54" s="251"/>
    </row>
    <row r="55" spans="1:9">
      <c r="A55" s="113"/>
      <c r="B55" s="16" t="s">
        <v>672</v>
      </c>
      <c r="C55" s="15" t="s">
        <v>673</v>
      </c>
      <c r="D55" s="15" t="s">
        <v>264</v>
      </c>
      <c r="E55" s="17">
        <v>98</v>
      </c>
      <c r="F55" s="18">
        <v>3.5732759999999999</v>
      </c>
      <c r="G55" s="244">
        <v>5.2981122878979214E-3</v>
      </c>
      <c r="H55" s="252"/>
      <c r="I55" s="251"/>
    </row>
    <row r="56" spans="1:9">
      <c r="A56" s="113"/>
      <c r="B56" s="16" t="s">
        <v>382</v>
      </c>
      <c r="C56" s="15" t="s">
        <v>383</v>
      </c>
      <c r="D56" s="15" t="s">
        <v>384</v>
      </c>
      <c r="E56" s="17">
        <v>779</v>
      </c>
      <c r="F56" s="18">
        <v>3.2262284999999999</v>
      </c>
      <c r="G56" s="244">
        <v>4.7835434093018506E-3</v>
      </c>
      <c r="H56" s="252"/>
      <c r="I56" s="251"/>
    </row>
    <row r="57" spans="1:9">
      <c r="A57" s="113"/>
      <c r="B57" s="16" t="s">
        <v>874</v>
      </c>
      <c r="C57" s="15" t="s">
        <v>875</v>
      </c>
      <c r="D57" s="15" t="s">
        <v>164</v>
      </c>
      <c r="E57" s="17">
        <v>891</v>
      </c>
      <c r="F57" s="18">
        <v>3.1973535000000002</v>
      </c>
      <c r="G57" s="244">
        <v>4.740730317810163E-3</v>
      </c>
      <c r="H57" s="252"/>
      <c r="I57" s="251"/>
    </row>
    <row r="58" spans="1:9">
      <c r="A58" s="113"/>
      <c r="B58" s="16" t="s">
        <v>379</v>
      </c>
      <c r="C58" s="15" t="s">
        <v>380</v>
      </c>
      <c r="D58" s="15" t="s">
        <v>227</v>
      </c>
      <c r="E58" s="17">
        <v>1303</v>
      </c>
      <c r="F58" s="18">
        <v>3.1601659</v>
      </c>
      <c r="G58" s="244">
        <v>4.6855920971640578E-3</v>
      </c>
      <c r="H58" s="252"/>
      <c r="I58" s="251"/>
    </row>
    <row r="59" spans="1:9">
      <c r="A59" s="113"/>
      <c r="B59" s="16" t="s">
        <v>523</v>
      </c>
      <c r="C59" s="15" t="s">
        <v>213</v>
      </c>
      <c r="D59" s="15" t="s">
        <v>214</v>
      </c>
      <c r="E59" s="17">
        <v>930</v>
      </c>
      <c r="F59" s="18">
        <v>3.159675</v>
      </c>
      <c r="G59" s="244">
        <v>4.684864237541087E-3</v>
      </c>
      <c r="H59" s="252"/>
      <c r="I59" s="251"/>
    </row>
    <row r="60" spans="1:9">
      <c r="A60" s="113"/>
      <c r="B60" s="16" t="s">
        <v>680</v>
      </c>
      <c r="C60" s="15" t="s">
        <v>681</v>
      </c>
      <c r="D60" s="15" t="s">
        <v>40</v>
      </c>
      <c r="E60" s="17">
        <v>1495</v>
      </c>
      <c r="F60" s="18">
        <v>3.1590845000000001</v>
      </c>
      <c r="G60" s="244">
        <v>4.6839887005531789E-3</v>
      </c>
      <c r="H60" s="252"/>
      <c r="I60" s="251"/>
    </row>
    <row r="61" spans="1:9">
      <c r="A61" s="113"/>
      <c r="B61" s="16" t="s">
        <v>686</v>
      </c>
      <c r="C61" s="15" t="s">
        <v>687</v>
      </c>
      <c r="D61" s="15" t="s">
        <v>196</v>
      </c>
      <c r="E61" s="17">
        <v>2090</v>
      </c>
      <c r="F61" s="18">
        <v>3.1506750000000001</v>
      </c>
      <c r="G61" s="244">
        <v>4.671519897335886E-3</v>
      </c>
      <c r="H61" s="252"/>
      <c r="I61" s="251"/>
    </row>
    <row r="62" spans="1:9">
      <c r="A62" s="113"/>
      <c r="B62" s="16" t="s">
        <v>550</v>
      </c>
      <c r="C62" s="15" t="s">
        <v>551</v>
      </c>
      <c r="D62" s="15" t="s">
        <v>214</v>
      </c>
      <c r="E62" s="17">
        <v>58</v>
      </c>
      <c r="F62" s="18">
        <v>3.1238800000000002</v>
      </c>
      <c r="G62" s="244">
        <v>4.6317908311360664E-3</v>
      </c>
      <c r="H62" s="252"/>
      <c r="I62" s="251"/>
    </row>
    <row r="63" spans="1:9">
      <c r="A63" s="113"/>
      <c r="B63" s="16" t="s">
        <v>237</v>
      </c>
      <c r="C63" s="15" t="s">
        <v>238</v>
      </c>
      <c r="D63" s="15" t="s">
        <v>239</v>
      </c>
      <c r="E63" s="17">
        <v>422</v>
      </c>
      <c r="F63" s="18">
        <v>3.1166809999999998</v>
      </c>
      <c r="G63" s="244">
        <v>4.6211168416763725E-3</v>
      </c>
      <c r="H63" s="252"/>
      <c r="I63" s="251"/>
    </row>
    <row r="64" spans="1:9">
      <c r="A64" s="113"/>
      <c r="B64" s="16" t="s">
        <v>406</v>
      </c>
      <c r="C64" s="15" t="s">
        <v>407</v>
      </c>
      <c r="D64" s="15" t="s">
        <v>290</v>
      </c>
      <c r="E64" s="17">
        <v>274</v>
      </c>
      <c r="F64" s="18">
        <v>2.9676939999999998</v>
      </c>
      <c r="G64" s="244">
        <v>4.4002131512150015E-3</v>
      </c>
      <c r="H64" s="252"/>
      <c r="I64" s="251"/>
    </row>
    <row r="65" spans="1:9">
      <c r="A65" s="113"/>
      <c r="B65" s="16" t="s">
        <v>682</v>
      </c>
      <c r="C65" s="15" t="s">
        <v>683</v>
      </c>
      <c r="D65" s="15" t="s">
        <v>40</v>
      </c>
      <c r="E65" s="17">
        <v>764</v>
      </c>
      <c r="F65" s="18">
        <v>2.9085480000000001</v>
      </c>
      <c r="G65" s="244">
        <v>4.3125171127953521E-3</v>
      </c>
      <c r="H65" s="252"/>
      <c r="I65" s="251"/>
    </row>
    <row r="66" spans="1:9">
      <c r="A66" s="113"/>
      <c r="B66" s="16" t="s">
        <v>403</v>
      </c>
      <c r="C66" s="15" t="s">
        <v>404</v>
      </c>
      <c r="D66" s="15" t="s">
        <v>220</v>
      </c>
      <c r="E66" s="17">
        <v>253</v>
      </c>
      <c r="F66" s="18">
        <v>2.904693</v>
      </c>
      <c r="G66" s="244">
        <v>4.3068012870741239E-3</v>
      </c>
      <c r="H66" s="252"/>
      <c r="I66" s="251"/>
    </row>
    <row r="67" spans="1:9">
      <c r="A67" s="113"/>
      <c r="B67" s="16" t="s">
        <v>699</v>
      </c>
      <c r="C67" s="15" t="s">
        <v>700</v>
      </c>
      <c r="D67" s="15" t="s">
        <v>164</v>
      </c>
      <c r="E67" s="17">
        <v>285</v>
      </c>
      <c r="F67" s="18">
        <v>2.8854825000000002</v>
      </c>
      <c r="G67" s="244">
        <v>4.2783177929061221E-3</v>
      </c>
      <c r="H67" s="252"/>
      <c r="I67" s="251"/>
    </row>
    <row r="68" spans="1:9">
      <c r="A68" s="113"/>
      <c r="B68" s="16" t="s">
        <v>428</v>
      </c>
      <c r="C68" s="15" t="s">
        <v>429</v>
      </c>
      <c r="D68" s="15" t="s">
        <v>394</v>
      </c>
      <c r="E68" s="17">
        <v>53</v>
      </c>
      <c r="F68" s="18">
        <v>2.8707449999999999</v>
      </c>
      <c r="G68" s="244">
        <v>4.2564664358201044E-3</v>
      </c>
      <c r="H68" s="252"/>
      <c r="I68" s="251"/>
    </row>
    <row r="69" spans="1:9">
      <c r="A69" s="113"/>
      <c r="B69" s="16" t="s">
        <v>684</v>
      </c>
      <c r="C69" s="15" t="s">
        <v>685</v>
      </c>
      <c r="D69" s="15" t="s">
        <v>179</v>
      </c>
      <c r="E69" s="17">
        <v>73</v>
      </c>
      <c r="F69" s="18">
        <v>2.86233</v>
      </c>
      <c r="G69" s="244">
        <v>4.2439894777282407E-3</v>
      </c>
      <c r="H69" s="252"/>
      <c r="I69" s="251"/>
    </row>
    <row r="70" spans="1:9">
      <c r="A70" s="113"/>
      <c r="B70" s="16" t="s">
        <v>697</v>
      </c>
      <c r="C70" s="15" t="s">
        <v>698</v>
      </c>
      <c r="D70" s="15" t="s">
        <v>164</v>
      </c>
      <c r="E70" s="17">
        <v>273</v>
      </c>
      <c r="F70" s="18">
        <v>2.8591289999999998</v>
      </c>
      <c r="G70" s="244">
        <v>4.2392433407285914E-3</v>
      </c>
      <c r="H70" s="252"/>
      <c r="I70" s="251"/>
    </row>
    <row r="71" spans="1:9">
      <c r="A71" s="113"/>
      <c r="B71" s="16" t="s">
        <v>584</v>
      </c>
      <c r="C71" s="15" t="s">
        <v>585</v>
      </c>
      <c r="D71" s="15" t="s">
        <v>586</v>
      </c>
      <c r="E71" s="17">
        <v>640</v>
      </c>
      <c r="F71" s="18">
        <v>2.8307199999999999</v>
      </c>
      <c r="G71" s="244">
        <v>4.1971211895186393E-3</v>
      </c>
      <c r="H71" s="252"/>
      <c r="I71" s="251"/>
    </row>
    <row r="72" spans="1:9">
      <c r="A72" s="113"/>
      <c r="B72" s="16" t="s">
        <v>664</v>
      </c>
      <c r="C72" s="15" t="s">
        <v>665</v>
      </c>
      <c r="D72" s="15" t="s">
        <v>175</v>
      </c>
      <c r="E72" s="17">
        <v>667</v>
      </c>
      <c r="F72" s="18">
        <v>2.8304144999999998</v>
      </c>
      <c r="G72" s="244">
        <v>4.196668223303896E-3</v>
      </c>
      <c r="H72" s="252"/>
      <c r="I72" s="251"/>
    </row>
    <row r="73" spans="1:9">
      <c r="A73" s="113"/>
      <c r="B73" s="16" t="s">
        <v>695</v>
      </c>
      <c r="C73" s="15" t="s">
        <v>696</v>
      </c>
      <c r="D73" s="15" t="s">
        <v>189</v>
      </c>
      <c r="E73" s="17">
        <v>51</v>
      </c>
      <c r="F73" s="18">
        <v>2.82999</v>
      </c>
      <c r="G73" s="244">
        <v>4.1960388152575507E-3</v>
      </c>
      <c r="H73" s="252"/>
      <c r="I73" s="251"/>
    </row>
    <row r="74" spans="1:9">
      <c r="A74" s="113"/>
      <c r="B74" s="16" t="s">
        <v>862</v>
      </c>
      <c r="C74" s="15" t="s">
        <v>590</v>
      </c>
      <c r="D74" s="15" t="s">
        <v>305</v>
      </c>
      <c r="E74" s="17">
        <v>619</v>
      </c>
      <c r="F74" s="18">
        <v>2.8114979999999998</v>
      </c>
      <c r="G74" s="244">
        <v>4.1686206442492638E-3</v>
      </c>
      <c r="H74" s="252"/>
      <c r="I74" s="251"/>
    </row>
    <row r="75" spans="1:9">
      <c r="A75" s="113"/>
      <c r="B75" s="16" t="s">
        <v>693</v>
      </c>
      <c r="C75" s="15" t="s">
        <v>694</v>
      </c>
      <c r="D75" s="15" t="s">
        <v>220</v>
      </c>
      <c r="E75" s="17">
        <v>115</v>
      </c>
      <c r="F75" s="18">
        <v>2.77725</v>
      </c>
      <c r="G75" s="244">
        <v>4.1178409816550699E-3</v>
      </c>
      <c r="H75" s="252"/>
      <c r="I75" s="251"/>
    </row>
    <row r="76" spans="1:9">
      <c r="A76" s="113"/>
      <c r="B76" s="16" t="s">
        <v>210</v>
      </c>
      <c r="C76" s="15" t="s">
        <v>211</v>
      </c>
      <c r="D76" s="15" t="s">
        <v>200</v>
      </c>
      <c r="E76" s="17">
        <v>318</v>
      </c>
      <c r="F76" s="18">
        <v>2.7456119999999999</v>
      </c>
      <c r="G76" s="244">
        <v>4.070931177720386E-3</v>
      </c>
      <c r="H76" s="252"/>
      <c r="I76" s="251"/>
    </row>
    <row r="77" spans="1:9">
      <c r="A77" s="113"/>
      <c r="B77" s="16" t="s">
        <v>688</v>
      </c>
      <c r="C77" s="15" t="s">
        <v>689</v>
      </c>
      <c r="D77" s="15" t="s">
        <v>690</v>
      </c>
      <c r="E77" s="17">
        <v>171</v>
      </c>
      <c r="F77" s="18">
        <v>2.7385649999999999</v>
      </c>
      <c r="G77" s="244">
        <v>4.0604825593397132E-3</v>
      </c>
      <c r="H77" s="252"/>
      <c r="I77" s="251"/>
    </row>
    <row r="78" spans="1:9">
      <c r="A78" s="113"/>
      <c r="B78" s="16" t="s">
        <v>222</v>
      </c>
      <c r="C78" s="15" t="s">
        <v>223</v>
      </c>
      <c r="D78" s="15" t="s">
        <v>200</v>
      </c>
      <c r="E78" s="17">
        <v>62</v>
      </c>
      <c r="F78" s="18">
        <v>2.6804459999999999</v>
      </c>
      <c r="G78" s="244">
        <v>3.9743092584079241E-3</v>
      </c>
      <c r="H78" s="252"/>
      <c r="I78" s="251"/>
    </row>
    <row r="79" spans="1:9">
      <c r="A79" s="113"/>
      <c r="B79" s="16" t="s">
        <v>276</v>
      </c>
      <c r="C79" s="15" t="s">
        <v>277</v>
      </c>
      <c r="D79" s="15" t="s">
        <v>278</v>
      </c>
      <c r="E79" s="17">
        <v>481</v>
      </c>
      <c r="F79" s="18">
        <v>2.6382850000000002</v>
      </c>
      <c r="G79" s="244">
        <v>3.9117969553644242E-3</v>
      </c>
      <c r="H79" s="252"/>
      <c r="I79" s="251"/>
    </row>
    <row r="80" spans="1:9">
      <c r="A80" s="113"/>
      <c r="B80" s="16" t="s">
        <v>303</v>
      </c>
      <c r="C80" s="15" t="s">
        <v>304</v>
      </c>
      <c r="D80" s="15" t="s">
        <v>220</v>
      </c>
      <c r="E80" s="17">
        <v>51</v>
      </c>
      <c r="F80" s="18">
        <v>2.612628</v>
      </c>
      <c r="G80" s="244">
        <v>3.8737552068483297E-3</v>
      </c>
      <c r="H80" s="252"/>
      <c r="I80" s="251"/>
    </row>
    <row r="81" spans="1:9">
      <c r="A81" s="113"/>
      <c r="B81" s="16" t="s">
        <v>706</v>
      </c>
      <c r="C81" s="15" t="s">
        <v>707</v>
      </c>
      <c r="D81" s="15" t="s">
        <v>196</v>
      </c>
      <c r="E81" s="17">
        <v>118</v>
      </c>
      <c r="F81" s="18">
        <v>2.595764</v>
      </c>
      <c r="G81" s="244">
        <v>3.8487508787127165E-3</v>
      </c>
      <c r="H81" s="252"/>
      <c r="I81" s="251"/>
    </row>
    <row r="82" spans="1:9">
      <c r="A82" s="113"/>
      <c r="B82" s="16" t="s">
        <v>409</v>
      </c>
      <c r="C82" s="15" t="s">
        <v>410</v>
      </c>
      <c r="D82" s="15" t="s">
        <v>411</v>
      </c>
      <c r="E82" s="17">
        <v>86</v>
      </c>
      <c r="F82" s="18">
        <v>2.5881699999999999</v>
      </c>
      <c r="G82" s="244">
        <v>3.8374912209884612E-3</v>
      </c>
      <c r="H82" s="252"/>
      <c r="I82" s="251"/>
    </row>
    <row r="83" spans="1:9">
      <c r="A83" s="113"/>
      <c r="B83" s="16" t="s">
        <v>714</v>
      </c>
      <c r="C83" s="15" t="s">
        <v>715</v>
      </c>
      <c r="D83" s="15" t="s">
        <v>690</v>
      </c>
      <c r="E83" s="17">
        <v>190</v>
      </c>
      <c r="F83" s="18">
        <v>2.5516999999999999</v>
      </c>
      <c r="G83" s="244">
        <v>3.7834169890680505E-3</v>
      </c>
      <c r="H83" s="252"/>
      <c r="I83" s="251"/>
    </row>
    <row r="84" spans="1:9">
      <c r="A84" s="113"/>
      <c r="B84" s="16" t="s">
        <v>542</v>
      </c>
      <c r="C84" s="15" t="s">
        <v>543</v>
      </c>
      <c r="D84" s="15" t="s">
        <v>308</v>
      </c>
      <c r="E84" s="17">
        <v>787</v>
      </c>
      <c r="F84" s="18">
        <v>2.5164325000000001</v>
      </c>
      <c r="G84" s="244">
        <v>3.7311257092695013E-3</v>
      </c>
      <c r="H84" s="252"/>
      <c r="I84" s="251"/>
    </row>
    <row r="85" spans="1:9">
      <c r="A85" s="113"/>
      <c r="B85" s="16" t="s">
        <v>191</v>
      </c>
      <c r="C85" s="15" t="s">
        <v>192</v>
      </c>
      <c r="D85" s="15" t="s">
        <v>171</v>
      </c>
      <c r="E85" s="17">
        <v>631</v>
      </c>
      <c r="F85" s="18">
        <v>2.467841</v>
      </c>
      <c r="G85" s="244">
        <v>3.6590788751493853E-3</v>
      </c>
      <c r="H85" s="252"/>
      <c r="I85" s="251"/>
    </row>
    <row r="86" spans="1:9">
      <c r="A86" s="113"/>
      <c r="B86" s="16" t="s">
        <v>262</v>
      </c>
      <c r="C86" s="15" t="s">
        <v>263</v>
      </c>
      <c r="D86" s="15" t="s">
        <v>264</v>
      </c>
      <c r="E86" s="17">
        <v>94</v>
      </c>
      <c r="F86" s="18">
        <v>2.4588519999999998</v>
      </c>
      <c r="G86" s="244">
        <v>3.6457508446933237E-3</v>
      </c>
      <c r="H86" s="252"/>
      <c r="I86" s="251"/>
    </row>
    <row r="87" spans="1:9">
      <c r="A87" s="113"/>
      <c r="B87" s="16" t="s">
        <v>701</v>
      </c>
      <c r="C87" s="15" t="s">
        <v>702</v>
      </c>
      <c r="D87" s="15" t="s">
        <v>200</v>
      </c>
      <c r="E87" s="17">
        <v>602</v>
      </c>
      <c r="F87" s="18">
        <v>2.4501400000000002</v>
      </c>
      <c r="G87" s="244">
        <v>3.6328335233746884E-3</v>
      </c>
      <c r="H87" s="252"/>
      <c r="I87" s="251"/>
    </row>
    <row r="88" spans="1:9">
      <c r="A88" s="113"/>
      <c r="B88" s="16" t="s">
        <v>691</v>
      </c>
      <c r="C88" s="15" t="s">
        <v>692</v>
      </c>
      <c r="D88" s="15" t="s">
        <v>200</v>
      </c>
      <c r="E88" s="17">
        <v>5094</v>
      </c>
      <c r="F88" s="18">
        <v>2.4456294000000001</v>
      </c>
      <c r="G88" s="244">
        <v>3.626145636604735E-3</v>
      </c>
      <c r="H88" s="252"/>
      <c r="I88" s="251"/>
    </row>
    <row r="89" spans="1:9">
      <c r="A89" s="113"/>
      <c r="B89" s="16" t="s">
        <v>538</v>
      </c>
      <c r="C89" s="15" t="s">
        <v>539</v>
      </c>
      <c r="D89" s="15" t="s">
        <v>525</v>
      </c>
      <c r="E89" s="17">
        <v>1406</v>
      </c>
      <c r="F89" s="18">
        <v>2.3364908</v>
      </c>
      <c r="G89" s="244">
        <v>3.4643253468359136E-3</v>
      </c>
      <c r="H89" s="252"/>
      <c r="I89" s="251"/>
    </row>
    <row r="90" spans="1:9">
      <c r="A90" s="113"/>
      <c r="B90" s="16" t="s">
        <v>708</v>
      </c>
      <c r="C90" s="15" t="s">
        <v>709</v>
      </c>
      <c r="D90" s="15" t="s">
        <v>401</v>
      </c>
      <c r="E90" s="17">
        <v>241</v>
      </c>
      <c r="F90" s="18">
        <v>2.27745</v>
      </c>
      <c r="G90" s="244">
        <v>3.3767852889262182E-3</v>
      </c>
      <c r="H90" s="252"/>
      <c r="I90" s="251"/>
    </row>
    <row r="91" spans="1:9">
      <c r="A91" s="113"/>
      <c r="B91" s="16" t="s">
        <v>548</v>
      </c>
      <c r="C91" s="15" t="s">
        <v>549</v>
      </c>
      <c r="D91" s="15" t="s">
        <v>208</v>
      </c>
      <c r="E91" s="17">
        <v>25</v>
      </c>
      <c r="F91" s="18">
        <v>2.2766250000000001</v>
      </c>
      <c r="G91" s="244">
        <v>3.3755620577407414E-3</v>
      </c>
      <c r="H91" s="252"/>
      <c r="I91" s="251"/>
    </row>
    <row r="92" spans="1:9">
      <c r="A92" s="113"/>
      <c r="B92" s="16" t="s">
        <v>710</v>
      </c>
      <c r="C92" s="15" t="s">
        <v>711</v>
      </c>
      <c r="D92" s="15" t="s">
        <v>298</v>
      </c>
      <c r="E92" s="17">
        <v>141</v>
      </c>
      <c r="F92" s="18">
        <v>2.2720739999999999</v>
      </c>
      <c r="G92" s="244">
        <v>3.3688142697103113E-3</v>
      </c>
      <c r="H92" s="252"/>
      <c r="I92" s="251"/>
    </row>
    <row r="93" spans="1:9">
      <c r="A93" s="113"/>
      <c r="B93" s="16" t="s">
        <v>722</v>
      </c>
      <c r="C93" s="15" t="s">
        <v>723</v>
      </c>
      <c r="D93" s="15" t="s">
        <v>241</v>
      </c>
      <c r="E93" s="17">
        <v>16</v>
      </c>
      <c r="F93" s="18">
        <v>2.2478400000000001</v>
      </c>
      <c r="G93" s="244">
        <v>3.3328824096511057E-3</v>
      </c>
      <c r="H93" s="252"/>
      <c r="I93" s="251"/>
    </row>
    <row r="94" spans="1:9">
      <c r="A94" s="113"/>
      <c r="B94" s="16" t="s">
        <v>288</v>
      </c>
      <c r="C94" s="15" t="s">
        <v>289</v>
      </c>
      <c r="D94" s="15" t="s">
        <v>290</v>
      </c>
      <c r="E94" s="17">
        <v>256</v>
      </c>
      <c r="F94" s="18">
        <v>2.2288640000000002</v>
      </c>
      <c r="G94" s="244">
        <v>3.3047466096806722E-3</v>
      </c>
      <c r="H94" s="252"/>
      <c r="I94" s="251"/>
    </row>
    <row r="95" spans="1:9">
      <c r="A95" s="113"/>
      <c r="B95" s="16" t="s">
        <v>666</v>
      </c>
      <c r="C95" s="15" t="s">
        <v>667</v>
      </c>
      <c r="D95" s="15" t="s">
        <v>175</v>
      </c>
      <c r="E95" s="17">
        <v>586</v>
      </c>
      <c r="F95" s="18">
        <v>2.1854870000000002</v>
      </c>
      <c r="G95" s="244">
        <v>3.2404313380050031E-3</v>
      </c>
      <c r="H95" s="252"/>
      <c r="I95" s="251"/>
    </row>
    <row r="96" spans="1:9">
      <c r="A96" s="113"/>
      <c r="B96" s="16" t="s">
        <v>730</v>
      </c>
      <c r="C96" s="15" t="s">
        <v>731</v>
      </c>
      <c r="D96" s="15" t="s">
        <v>586</v>
      </c>
      <c r="E96" s="17">
        <v>143</v>
      </c>
      <c r="F96" s="18">
        <v>2.1677369999999998</v>
      </c>
      <c r="G96" s="244">
        <v>3.2141133337114111E-3</v>
      </c>
      <c r="H96" s="252"/>
      <c r="I96" s="251"/>
    </row>
    <row r="97" spans="1:9">
      <c r="A97" s="113"/>
      <c r="B97" s="16" t="s">
        <v>286</v>
      </c>
      <c r="C97" s="15" t="s">
        <v>287</v>
      </c>
      <c r="D97" s="15" t="s">
        <v>189</v>
      </c>
      <c r="E97" s="17">
        <v>1177</v>
      </c>
      <c r="F97" s="18">
        <v>2.1615605000000002</v>
      </c>
      <c r="G97" s="244">
        <v>3.2049554095694749E-3</v>
      </c>
      <c r="H97" s="252"/>
      <c r="I97" s="251"/>
    </row>
    <row r="98" spans="1:9">
      <c r="A98" s="113"/>
      <c r="B98" s="16" t="s">
        <v>736</v>
      </c>
      <c r="C98" s="15" t="s">
        <v>737</v>
      </c>
      <c r="D98" s="15" t="s">
        <v>179</v>
      </c>
      <c r="E98" s="17">
        <v>170</v>
      </c>
      <c r="F98" s="18">
        <v>2.084625</v>
      </c>
      <c r="G98" s="244">
        <v>3.0908828000297782E-3</v>
      </c>
      <c r="H98" s="252"/>
      <c r="I98" s="251"/>
    </row>
    <row r="99" spans="1:9">
      <c r="A99" s="113"/>
      <c r="B99" s="16" t="s">
        <v>718</v>
      </c>
      <c r="C99" s="15" t="s">
        <v>719</v>
      </c>
      <c r="D99" s="15" t="s">
        <v>565</v>
      </c>
      <c r="E99" s="17">
        <v>194</v>
      </c>
      <c r="F99" s="18">
        <v>2.0765760000000002</v>
      </c>
      <c r="G99" s="244">
        <v>3.0789485117729263E-3</v>
      </c>
      <c r="H99" s="252"/>
      <c r="I99" s="251"/>
    </row>
    <row r="100" spans="1:9">
      <c r="A100" s="113"/>
      <c r="B100" s="16" t="s">
        <v>726</v>
      </c>
      <c r="C100" s="15" t="s">
        <v>727</v>
      </c>
      <c r="D100" s="15" t="s">
        <v>302</v>
      </c>
      <c r="E100" s="17">
        <v>1138</v>
      </c>
      <c r="F100" s="18">
        <v>2.0647872</v>
      </c>
      <c r="G100" s="244">
        <v>3.0614692053494729E-3</v>
      </c>
      <c r="H100" s="252"/>
      <c r="I100" s="251"/>
    </row>
    <row r="101" spans="1:9">
      <c r="A101" s="113"/>
      <c r="B101" s="16" t="s">
        <v>712</v>
      </c>
      <c r="C101" s="15" t="s">
        <v>713</v>
      </c>
      <c r="D101" s="15" t="s">
        <v>11</v>
      </c>
      <c r="E101" s="17">
        <v>312</v>
      </c>
      <c r="F101" s="18">
        <v>2.057016</v>
      </c>
      <c r="G101" s="244">
        <v>3.049946812393622E-3</v>
      </c>
      <c r="H101" s="252"/>
      <c r="I101" s="251"/>
    </row>
    <row r="102" spans="1:9">
      <c r="A102" s="113"/>
      <c r="B102" s="16" t="s">
        <v>546</v>
      </c>
      <c r="C102" s="15" t="s">
        <v>547</v>
      </c>
      <c r="D102" s="15" t="s">
        <v>298</v>
      </c>
      <c r="E102" s="17">
        <v>11</v>
      </c>
      <c r="F102" s="18">
        <v>2.0230100000000002</v>
      </c>
      <c r="G102" s="244">
        <v>2.9995259642805021E-3</v>
      </c>
      <c r="H102" s="252"/>
      <c r="I102" s="251"/>
    </row>
    <row r="103" spans="1:9">
      <c r="A103" s="113"/>
      <c r="B103" s="16" t="s">
        <v>658</v>
      </c>
      <c r="C103" s="15" t="s">
        <v>659</v>
      </c>
      <c r="D103" s="15" t="s">
        <v>220</v>
      </c>
      <c r="E103" s="17">
        <v>128</v>
      </c>
      <c r="F103" s="18">
        <v>2.022656</v>
      </c>
      <c r="G103" s="244">
        <v>2.9990010868990971E-3</v>
      </c>
      <c r="H103" s="252"/>
      <c r="I103" s="251"/>
    </row>
    <row r="104" spans="1:9">
      <c r="A104" s="113"/>
      <c r="B104" s="16" t="s">
        <v>746</v>
      </c>
      <c r="C104" s="15" t="s">
        <v>747</v>
      </c>
      <c r="D104" s="15" t="s">
        <v>179</v>
      </c>
      <c r="E104" s="17">
        <v>590</v>
      </c>
      <c r="F104" s="18">
        <v>1.96706</v>
      </c>
      <c r="G104" s="244">
        <v>2.9165686493381666E-3</v>
      </c>
      <c r="H104" s="252"/>
      <c r="I104" s="251"/>
    </row>
    <row r="105" spans="1:9">
      <c r="A105" s="113"/>
      <c r="B105" s="16" t="s">
        <v>670</v>
      </c>
      <c r="C105" s="15" t="s">
        <v>671</v>
      </c>
      <c r="D105" s="15" t="s">
        <v>308</v>
      </c>
      <c r="E105" s="17">
        <v>1398</v>
      </c>
      <c r="F105" s="18">
        <v>1.9595765999999999</v>
      </c>
      <c r="G105" s="244">
        <v>2.9054729787279881E-3</v>
      </c>
      <c r="H105" s="252"/>
      <c r="I105" s="251"/>
    </row>
    <row r="106" spans="1:9">
      <c r="A106" s="113"/>
      <c r="B106" s="16" t="s">
        <v>660</v>
      </c>
      <c r="C106" s="15" t="s">
        <v>661</v>
      </c>
      <c r="D106" s="15" t="s">
        <v>278</v>
      </c>
      <c r="E106" s="17">
        <v>120</v>
      </c>
      <c r="F106" s="18">
        <v>1.9484399999999999</v>
      </c>
      <c r="G106" s="244">
        <v>2.8889606921580721E-3</v>
      </c>
      <c r="H106" s="252"/>
      <c r="I106" s="251"/>
    </row>
    <row r="107" spans="1:9">
      <c r="A107" s="113"/>
      <c r="B107" s="16" t="s">
        <v>734</v>
      </c>
      <c r="C107" s="15" t="s">
        <v>735</v>
      </c>
      <c r="D107" s="15" t="s">
        <v>179</v>
      </c>
      <c r="E107" s="17">
        <v>683</v>
      </c>
      <c r="F107" s="18">
        <v>1.9455937999999999</v>
      </c>
      <c r="G107" s="244">
        <v>2.8847406187034004E-3</v>
      </c>
      <c r="H107" s="252"/>
      <c r="I107" s="251"/>
    </row>
    <row r="108" spans="1:9">
      <c r="A108" s="113"/>
      <c r="B108" s="16" t="s">
        <v>716</v>
      </c>
      <c r="C108" s="15" t="s">
        <v>717</v>
      </c>
      <c r="D108" s="15" t="s">
        <v>349</v>
      </c>
      <c r="E108" s="17">
        <v>176</v>
      </c>
      <c r="F108" s="18">
        <v>1.9402239999999999</v>
      </c>
      <c r="G108" s="244">
        <v>2.8767787922551902E-3</v>
      </c>
      <c r="H108" s="252"/>
      <c r="I108" s="251"/>
    </row>
    <row r="109" spans="1:9">
      <c r="A109" s="113"/>
      <c r="B109" s="16" t="s">
        <v>306</v>
      </c>
      <c r="C109" s="15" t="s">
        <v>307</v>
      </c>
      <c r="D109" s="15" t="s">
        <v>308</v>
      </c>
      <c r="E109" s="17">
        <v>473</v>
      </c>
      <c r="F109" s="18">
        <v>1.8435174999999999</v>
      </c>
      <c r="G109" s="244">
        <v>2.7333916326936001E-3</v>
      </c>
      <c r="H109" s="252"/>
      <c r="I109" s="251"/>
    </row>
    <row r="110" spans="1:9">
      <c r="A110" s="113"/>
      <c r="B110" s="16" t="s">
        <v>703</v>
      </c>
      <c r="C110" s="15" t="s">
        <v>704</v>
      </c>
      <c r="D110" s="15" t="s">
        <v>705</v>
      </c>
      <c r="E110" s="17">
        <v>676</v>
      </c>
      <c r="F110" s="18">
        <v>1.78633</v>
      </c>
      <c r="G110" s="244">
        <v>2.6485994709730494E-3</v>
      </c>
      <c r="H110" s="252"/>
      <c r="I110" s="251"/>
    </row>
    <row r="111" spans="1:9">
      <c r="A111" s="113"/>
      <c r="B111" s="16" t="s">
        <v>738</v>
      </c>
      <c r="C111" s="15" t="s">
        <v>739</v>
      </c>
      <c r="D111" s="15" t="s">
        <v>11</v>
      </c>
      <c r="E111" s="17">
        <v>94</v>
      </c>
      <c r="F111" s="18">
        <v>1.7797019999999999</v>
      </c>
      <c r="G111" s="244">
        <v>2.6387721057641524E-3</v>
      </c>
      <c r="H111" s="252"/>
      <c r="I111" s="251"/>
    </row>
    <row r="112" spans="1:9">
      <c r="A112" s="113"/>
      <c r="B112" s="16" t="s">
        <v>296</v>
      </c>
      <c r="C112" s="15" t="s">
        <v>297</v>
      </c>
      <c r="D112" s="15" t="s">
        <v>298</v>
      </c>
      <c r="E112" s="17">
        <v>67</v>
      </c>
      <c r="F112" s="18">
        <v>1.7570749999999999</v>
      </c>
      <c r="G112" s="244">
        <v>2.6052229517838088E-3</v>
      </c>
      <c r="H112" s="252"/>
      <c r="I112" s="251"/>
    </row>
    <row r="113" spans="1:9">
      <c r="A113" s="113"/>
      <c r="B113" s="16" t="s">
        <v>756</v>
      </c>
      <c r="C113" s="15" t="s">
        <v>757</v>
      </c>
      <c r="D113" s="15" t="s">
        <v>11</v>
      </c>
      <c r="E113" s="17">
        <v>138</v>
      </c>
      <c r="F113" s="18">
        <v>1.7166509999999999</v>
      </c>
      <c r="G113" s="244">
        <v>2.5452861063999131E-3</v>
      </c>
      <c r="H113" s="252"/>
      <c r="I113" s="251"/>
    </row>
    <row r="114" spans="1:9">
      <c r="A114" s="113"/>
      <c r="B114" s="16" t="s">
        <v>256</v>
      </c>
      <c r="C114" s="15" t="s">
        <v>257</v>
      </c>
      <c r="D114" s="15" t="s">
        <v>175</v>
      </c>
      <c r="E114" s="17">
        <v>55</v>
      </c>
      <c r="F114" s="18">
        <v>1.7157800000000001</v>
      </c>
      <c r="G114" s="244">
        <v>2.5439946708089431E-3</v>
      </c>
      <c r="H114" s="252"/>
      <c r="I114" s="251"/>
    </row>
    <row r="115" spans="1:9">
      <c r="A115" s="113"/>
      <c r="B115" s="16" t="s">
        <v>732</v>
      </c>
      <c r="C115" s="15" t="s">
        <v>733</v>
      </c>
      <c r="D115" s="15" t="s">
        <v>164</v>
      </c>
      <c r="E115" s="17">
        <v>7514</v>
      </c>
      <c r="F115" s="18">
        <v>1.7109378</v>
      </c>
      <c r="G115" s="244">
        <v>2.536815119237651E-3</v>
      </c>
      <c r="H115" s="252"/>
      <c r="I115" s="251"/>
    </row>
    <row r="116" spans="1:9">
      <c r="A116" s="113"/>
      <c r="B116" s="16" t="s">
        <v>724</v>
      </c>
      <c r="C116" s="15" t="s">
        <v>725</v>
      </c>
      <c r="D116" s="15" t="s">
        <v>171</v>
      </c>
      <c r="E116" s="17">
        <v>13061</v>
      </c>
      <c r="F116" s="18">
        <v>1.6992361</v>
      </c>
      <c r="G116" s="244">
        <v>2.5194649563732947E-3</v>
      </c>
      <c r="H116" s="252"/>
      <c r="I116" s="251"/>
    </row>
    <row r="117" spans="1:9">
      <c r="A117" s="113"/>
      <c r="B117" s="16" t="s">
        <v>778</v>
      </c>
      <c r="C117" s="15" t="s">
        <v>779</v>
      </c>
      <c r="D117" s="15" t="s">
        <v>164</v>
      </c>
      <c r="E117" s="17">
        <v>1984</v>
      </c>
      <c r="F117" s="18">
        <v>1.6800512000000001</v>
      </c>
      <c r="G117" s="244">
        <v>2.4910194194396541E-3</v>
      </c>
      <c r="H117" s="252"/>
      <c r="I117" s="251"/>
    </row>
    <row r="118" spans="1:9">
      <c r="A118" s="113"/>
      <c r="B118" s="16" t="s">
        <v>728</v>
      </c>
      <c r="C118" s="15" t="s">
        <v>729</v>
      </c>
      <c r="D118" s="15" t="s">
        <v>200</v>
      </c>
      <c r="E118" s="17">
        <v>23</v>
      </c>
      <c r="F118" s="18">
        <v>1.675435</v>
      </c>
      <c r="G118" s="244">
        <v>2.4841749590779594E-3</v>
      </c>
      <c r="H118" s="252"/>
      <c r="I118" s="251"/>
    </row>
    <row r="119" spans="1:9">
      <c r="A119" s="113"/>
      <c r="B119" s="16" t="s">
        <v>413</v>
      </c>
      <c r="C119" s="15" t="s">
        <v>562</v>
      </c>
      <c r="D119" s="15" t="s">
        <v>264</v>
      </c>
      <c r="E119" s="17">
        <v>60</v>
      </c>
      <c r="F119" s="18">
        <v>1.6153200000000001</v>
      </c>
      <c r="G119" s="244">
        <v>2.3950421800295503E-3</v>
      </c>
      <c r="H119" s="252"/>
      <c r="I119" s="251"/>
    </row>
    <row r="120" spans="1:9">
      <c r="A120" s="113"/>
      <c r="B120" s="16" t="s">
        <v>720</v>
      </c>
      <c r="C120" s="15" t="s">
        <v>721</v>
      </c>
      <c r="D120" s="15" t="s">
        <v>200</v>
      </c>
      <c r="E120" s="17">
        <v>5</v>
      </c>
      <c r="F120" s="18">
        <v>1.6087499999999999</v>
      </c>
      <c r="G120" s="244">
        <v>2.3853008116797533E-3</v>
      </c>
      <c r="H120" s="252"/>
      <c r="I120" s="251"/>
    </row>
    <row r="121" spans="1:9">
      <c r="A121" s="113"/>
      <c r="B121" s="16" t="s">
        <v>244</v>
      </c>
      <c r="C121" s="15" t="s">
        <v>245</v>
      </c>
      <c r="D121" s="15" t="s">
        <v>208</v>
      </c>
      <c r="E121" s="17">
        <v>88</v>
      </c>
      <c r="F121" s="18">
        <v>1.6011599999999999</v>
      </c>
      <c r="G121" s="244">
        <v>2.3740470847733665E-3</v>
      </c>
      <c r="H121" s="252"/>
      <c r="I121" s="251"/>
    </row>
    <row r="122" spans="1:9">
      <c r="A122" s="113"/>
      <c r="B122" s="16" t="s">
        <v>752</v>
      </c>
      <c r="C122" s="15" t="s">
        <v>753</v>
      </c>
      <c r="D122" s="15" t="s">
        <v>175</v>
      </c>
      <c r="E122" s="17">
        <v>388</v>
      </c>
      <c r="F122" s="18">
        <v>1.568684</v>
      </c>
      <c r="G122" s="244">
        <v>2.325894774495131E-3</v>
      </c>
      <c r="H122" s="252"/>
      <c r="I122" s="251"/>
    </row>
    <row r="123" spans="1:9">
      <c r="A123" s="113"/>
      <c r="B123" s="16" t="s">
        <v>291</v>
      </c>
      <c r="C123" s="15" t="s">
        <v>292</v>
      </c>
      <c r="D123" s="15" t="s">
        <v>231</v>
      </c>
      <c r="E123" s="17">
        <v>250</v>
      </c>
      <c r="F123" s="18">
        <v>1.51075</v>
      </c>
      <c r="G123" s="244">
        <v>2.239995773889782E-3</v>
      </c>
      <c r="H123" s="252"/>
      <c r="I123" s="251"/>
    </row>
    <row r="124" spans="1:9">
      <c r="A124" s="113"/>
      <c r="B124" s="16" t="s">
        <v>742</v>
      </c>
      <c r="C124" s="15" t="s">
        <v>743</v>
      </c>
      <c r="D124" s="15" t="s">
        <v>200</v>
      </c>
      <c r="E124" s="17">
        <v>39</v>
      </c>
      <c r="F124" s="18">
        <v>1.4663999999999999</v>
      </c>
      <c r="G124" s="244">
        <v>2.1742378307674842E-3</v>
      </c>
      <c r="H124" s="252"/>
      <c r="I124" s="251"/>
    </row>
    <row r="125" spans="1:9">
      <c r="A125" s="113"/>
      <c r="B125" s="16" t="s">
        <v>762</v>
      </c>
      <c r="C125" s="15" t="s">
        <v>763</v>
      </c>
      <c r="D125" s="15" t="s">
        <v>175</v>
      </c>
      <c r="E125" s="17">
        <v>31</v>
      </c>
      <c r="F125" s="18">
        <v>1.4463360000000001</v>
      </c>
      <c r="G125" s="244">
        <v>2.1444888483366882E-3</v>
      </c>
      <c r="H125" s="252"/>
      <c r="I125" s="251"/>
    </row>
    <row r="126" spans="1:9">
      <c r="A126" s="113"/>
      <c r="B126" s="16" t="s">
        <v>772</v>
      </c>
      <c r="C126" s="15" t="s">
        <v>773</v>
      </c>
      <c r="D126" s="15" t="s">
        <v>11</v>
      </c>
      <c r="E126" s="17">
        <v>68</v>
      </c>
      <c r="F126" s="18">
        <v>1.4318759999999999</v>
      </c>
      <c r="G126" s="244">
        <v>2.1230489417403313E-3</v>
      </c>
      <c r="H126" s="252"/>
      <c r="I126" s="251"/>
    </row>
    <row r="127" spans="1:9">
      <c r="A127" s="113"/>
      <c r="B127" s="16" t="s">
        <v>876</v>
      </c>
      <c r="C127" s="15" t="s">
        <v>877</v>
      </c>
      <c r="D127" s="15" t="s">
        <v>305</v>
      </c>
      <c r="E127" s="17">
        <v>401</v>
      </c>
      <c r="F127" s="18">
        <v>1.4037005</v>
      </c>
      <c r="G127" s="244">
        <v>2.081273002023481E-3</v>
      </c>
      <c r="H127" s="252"/>
      <c r="I127" s="251"/>
    </row>
    <row r="128" spans="1:9">
      <c r="A128" s="113"/>
      <c r="B128" s="16" t="s">
        <v>748</v>
      </c>
      <c r="C128" s="15" t="s">
        <v>749</v>
      </c>
      <c r="D128" s="15" t="s">
        <v>189</v>
      </c>
      <c r="E128" s="17">
        <v>32</v>
      </c>
      <c r="F128" s="18">
        <v>1.395872</v>
      </c>
      <c r="G128" s="244">
        <v>2.0696656501016566E-3</v>
      </c>
      <c r="H128" s="252"/>
      <c r="I128" s="251"/>
    </row>
    <row r="129" spans="1:9">
      <c r="A129" s="113"/>
      <c r="B129" s="16" t="s">
        <v>552</v>
      </c>
      <c r="C129" s="15" t="s">
        <v>553</v>
      </c>
      <c r="D129" s="15" t="s">
        <v>189</v>
      </c>
      <c r="E129" s="17">
        <v>59</v>
      </c>
      <c r="F129" s="18">
        <v>1.3819570000000001</v>
      </c>
      <c r="G129" s="244">
        <v>2.0490338174399482E-3</v>
      </c>
      <c r="H129" s="252"/>
      <c r="I129" s="251"/>
    </row>
    <row r="130" spans="1:9">
      <c r="A130" s="113"/>
      <c r="B130" s="16" t="s">
        <v>770</v>
      </c>
      <c r="C130" s="15" t="s">
        <v>771</v>
      </c>
      <c r="D130" s="15" t="s">
        <v>371</v>
      </c>
      <c r="E130" s="17">
        <v>1307</v>
      </c>
      <c r="F130" s="18">
        <v>1.3757482000000001</v>
      </c>
      <c r="G130" s="244">
        <v>2.03982800194372E-3</v>
      </c>
      <c r="H130" s="252"/>
      <c r="I130" s="251"/>
    </row>
    <row r="131" spans="1:9">
      <c r="A131" s="113"/>
      <c r="B131" s="16" t="s">
        <v>798</v>
      </c>
      <c r="C131" s="15" t="s">
        <v>799</v>
      </c>
      <c r="D131" s="15" t="s">
        <v>11</v>
      </c>
      <c r="E131" s="17">
        <v>85</v>
      </c>
      <c r="F131" s="18">
        <v>1.3737699999999999</v>
      </c>
      <c r="G131" s="244">
        <v>2.0368949159666164E-3</v>
      </c>
      <c r="H131" s="252"/>
      <c r="I131" s="251"/>
    </row>
    <row r="132" spans="1:9">
      <c r="A132" s="113"/>
      <c r="B132" s="16" t="s">
        <v>764</v>
      </c>
      <c r="C132" s="15" t="s">
        <v>765</v>
      </c>
      <c r="D132" s="15" t="s">
        <v>175</v>
      </c>
      <c r="E132" s="17">
        <v>12</v>
      </c>
      <c r="F132" s="18">
        <v>1.3611599999999999</v>
      </c>
      <c r="G132" s="244">
        <v>2.0181980126346621E-3</v>
      </c>
      <c r="H132" s="252"/>
      <c r="I132" s="251"/>
    </row>
    <row r="133" spans="1:9">
      <c r="A133" s="113"/>
      <c r="B133" s="16" t="s">
        <v>744</v>
      </c>
      <c r="C133" s="15" t="s">
        <v>745</v>
      </c>
      <c r="D133" s="15" t="s">
        <v>196</v>
      </c>
      <c r="E133" s="17">
        <v>49</v>
      </c>
      <c r="F133" s="18">
        <v>1.34897</v>
      </c>
      <c r="G133" s="244">
        <v>2.0001238451789506E-3</v>
      </c>
      <c r="H133" s="252"/>
      <c r="I133" s="251"/>
    </row>
    <row r="134" spans="1:9">
      <c r="A134" s="113"/>
      <c r="B134" s="16" t="s">
        <v>766</v>
      </c>
      <c r="C134" s="15" t="s">
        <v>767</v>
      </c>
      <c r="D134" s="15" t="s">
        <v>241</v>
      </c>
      <c r="E134" s="17">
        <v>100</v>
      </c>
      <c r="F134" s="18">
        <v>1.3289</v>
      </c>
      <c r="G134" s="244">
        <v>1.9703659665213512E-3</v>
      </c>
      <c r="H134" s="252"/>
      <c r="I134" s="251"/>
    </row>
    <row r="135" spans="1:9">
      <c r="A135" s="113"/>
      <c r="B135" s="16" t="s">
        <v>878</v>
      </c>
      <c r="C135" s="15" t="s">
        <v>879</v>
      </c>
      <c r="D135" s="15" t="s">
        <v>196</v>
      </c>
      <c r="E135" s="17">
        <v>1</v>
      </c>
      <c r="F135" s="18">
        <v>1.3277000000000001</v>
      </c>
      <c r="G135" s="244">
        <v>1.9685867211606577E-3</v>
      </c>
      <c r="H135" s="252"/>
      <c r="I135" s="251"/>
    </row>
    <row r="136" spans="1:9">
      <c r="A136" s="113"/>
      <c r="B136" s="16" t="s">
        <v>740</v>
      </c>
      <c r="C136" s="15" t="s">
        <v>741</v>
      </c>
      <c r="D136" s="15" t="s">
        <v>200</v>
      </c>
      <c r="E136" s="17">
        <v>41</v>
      </c>
      <c r="F136" s="18">
        <v>1.3246279999999999</v>
      </c>
      <c r="G136" s="244">
        <v>1.9640318530372825E-3</v>
      </c>
      <c r="H136" s="252"/>
      <c r="I136" s="251"/>
    </row>
    <row r="137" spans="1:9">
      <c r="A137" s="113"/>
      <c r="B137" s="16" t="s">
        <v>662</v>
      </c>
      <c r="C137" s="15" t="s">
        <v>663</v>
      </c>
      <c r="D137" s="15" t="s">
        <v>426</v>
      </c>
      <c r="E137" s="17">
        <v>1523</v>
      </c>
      <c r="F137" s="18">
        <v>1.2951592000000001</v>
      </c>
      <c r="G137" s="244">
        <v>1.9203383316329446E-3</v>
      </c>
      <c r="H137" s="252"/>
      <c r="I137" s="251"/>
    </row>
    <row r="138" spans="1:9">
      <c r="A138" s="113"/>
      <c r="B138" s="16" t="s">
        <v>780</v>
      </c>
      <c r="C138" s="15" t="s">
        <v>781</v>
      </c>
      <c r="D138" s="15" t="s">
        <v>164</v>
      </c>
      <c r="E138" s="17">
        <v>755</v>
      </c>
      <c r="F138" s="18">
        <v>1.292862</v>
      </c>
      <c r="G138" s="244">
        <v>1.9169322629307903E-3</v>
      </c>
      <c r="H138" s="252"/>
      <c r="I138" s="251"/>
    </row>
    <row r="139" spans="1:9">
      <c r="A139" s="113"/>
      <c r="B139" s="16" t="s">
        <v>776</v>
      </c>
      <c r="C139" s="15" t="s">
        <v>777</v>
      </c>
      <c r="D139" s="15" t="s">
        <v>241</v>
      </c>
      <c r="E139" s="17">
        <v>102</v>
      </c>
      <c r="F139" s="18">
        <v>1.285914</v>
      </c>
      <c r="G139" s="244">
        <v>1.9066304322923749E-3</v>
      </c>
      <c r="H139" s="252"/>
      <c r="I139" s="251"/>
    </row>
    <row r="140" spans="1:9">
      <c r="A140" s="113"/>
      <c r="B140" s="16" t="s">
        <v>750</v>
      </c>
      <c r="C140" s="15" t="s">
        <v>751</v>
      </c>
      <c r="D140" s="15" t="s">
        <v>220</v>
      </c>
      <c r="E140" s="17">
        <v>52</v>
      </c>
      <c r="F140" s="18">
        <v>1.284192</v>
      </c>
      <c r="G140" s="244">
        <v>1.9040772151997798E-3</v>
      </c>
      <c r="H140" s="252"/>
      <c r="I140" s="251"/>
    </row>
    <row r="141" spans="1:9">
      <c r="A141" s="113"/>
      <c r="B141" s="16" t="s">
        <v>760</v>
      </c>
      <c r="C141" s="15" t="s">
        <v>761</v>
      </c>
      <c r="D141" s="15" t="s">
        <v>345</v>
      </c>
      <c r="E141" s="17">
        <v>297</v>
      </c>
      <c r="F141" s="18">
        <v>1.2836339999999999</v>
      </c>
      <c r="G141" s="244">
        <v>1.9032498661070573E-3</v>
      </c>
      <c r="H141" s="252"/>
      <c r="I141" s="251"/>
    </row>
    <row r="142" spans="1:9">
      <c r="A142" s="113"/>
      <c r="B142" s="16" t="s">
        <v>788</v>
      </c>
      <c r="C142" s="15" t="s">
        <v>789</v>
      </c>
      <c r="D142" s="15" t="s">
        <v>164</v>
      </c>
      <c r="E142" s="17">
        <v>1137</v>
      </c>
      <c r="F142" s="18">
        <v>1.2815126999999999</v>
      </c>
      <c r="G142" s="244">
        <v>1.9001046051206913E-3</v>
      </c>
      <c r="H142" s="252"/>
      <c r="I142" s="251"/>
    </row>
    <row r="143" spans="1:9">
      <c r="A143" s="113"/>
      <c r="B143" s="16" t="s">
        <v>782</v>
      </c>
      <c r="C143" s="15" t="s">
        <v>783</v>
      </c>
      <c r="D143" s="15" t="s">
        <v>175</v>
      </c>
      <c r="E143" s="17">
        <v>411</v>
      </c>
      <c r="F143" s="18">
        <v>1.2792375</v>
      </c>
      <c r="G143" s="244">
        <v>1.8967311559168164E-3</v>
      </c>
      <c r="H143" s="252"/>
      <c r="I143" s="251"/>
    </row>
    <row r="144" spans="1:9">
      <c r="A144" s="113"/>
      <c r="B144" s="16" t="s">
        <v>784</v>
      </c>
      <c r="C144" s="15" t="s">
        <v>785</v>
      </c>
      <c r="D144" s="15" t="s">
        <v>565</v>
      </c>
      <c r="E144" s="17">
        <v>60</v>
      </c>
      <c r="F144" s="18">
        <v>1.24566</v>
      </c>
      <c r="G144" s="244">
        <v>1.8469456466679106E-3</v>
      </c>
      <c r="H144" s="252"/>
      <c r="I144" s="251"/>
    </row>
    <row r="145" spans="1:9">
      <c r="A145" s="113"/>
      <c r="B145" s="16" t="s">
        <v>758</v>
      </c>
      <c r="C145" s="15" t="s">
        <v>759</v>
      </c>
      <c r="D145" s="15" t="s">
        <v>164</v>
      </c>
      <c r="E145" s="17">
        <v>511</v>
      </c>
      <c r="F145" s="18">
        <v>1.2396860000000001</v>
      </c>
      <c r="G145" s="244">
        <v>1.8380879701805914E-3</v>
      </c>
      <c r="H145" s="252"/>
      <c r="I145" s="251"/>
    </row>
    <row r="146" spans="1:9">
      <c r="A146" s="113"/>
      <c r="B146" s="16" t="s">
        <v>754</v>
      </c>
      <c r="C146" s="15" t="s">
        <v>755</v>
      </c>
      <c r="D146" s="15" t="s">
        <v>179</v>
      </c>
      <c r="E146" s="17">
        <v>1154</v>
      </c>
      <c r="F146" s="18">
        <v>1.2359340000000001</v>
      </c>
      <c r="G146" s="244">
        <v>1.8325248630194897E-3</v>
      </c>
      <c r="H146" s="252"/>
      <c r="I146" s="251"/>
    </row>
    <row r="147" spans="1:9">
      <c r="A147" s="113"/>
      <c r="B147" s="16" t="s">
        <v>790</v>
      </c>
      <c r="C147" s="15" t="s">
        <v>791</v>
      </c>
      <c r="D147" s="15" t="s">
        <v>196</v>
      </c>
      <c r="E147" s="17">
        <v>3</v>
      </c>
      <c r="F147" s="18">
        <v>1.23255</v>
      </c>
      <c r="G147" s="244">
        <v>1.827507391102334E-3</v>
      </c>
      <c r="H147" s="252"/>
      <c r="I147" s="251"/>
    </row>
    <row r="148" spans="1:9">
      <c r="A148" s="113"/>
      <c r="B148" s="16" t="s">
        <v>786</v>
      </c>
      <c r="C148" s="15" t="s">
        <v>787</v>
      </c>
      <c r="D148" s="15" t="s">
        <v>40</v>
      </c>
      <c r="E148" s="17">
        <v>86</v>
      </c>
      <c r="F148" s="18">
        <v>1.215438</v>
      </c>
      <c r="G148" s="244">
        <v>1.8021353522588443E-3</v>
      </c>
      <c r="H148" s="252"/>
      <c r="I148" s="251"/>
    </row>
    <row r="149" spans="1:9">
      <c r="A149" s="113"/>
      <c r="B149" s="16" t="s">
        <v>668</v>
      </c>
      <c r="C149" s="15" t="s">
        <v>669</v>
      </c>
      <c r="D149" s="15" t="s">
        <v>220</v>
      </c>
      <c r="E149" s="17">
        <v>21</v>
      </c>
      <c r="F149" s="18">
        <v>1.2078150000000001</v>
      </c>
      <c r="G149" s="244">
        <v>1.7908326961050386E-3</v>
      </c>
      <c r="H149" s="252"/>
      <c r="I149" s="251"/>
    </row>
    <row r="150" spans="1:9">
      <c r="A150" s="113"/>
      <c r="B150" s="16" t="s">
        <v>279</v>
      </c>
      <c r="C150" s="15" t="s">
        <v>280</v>
      </c>
      <c r="D150" s="15" t="s">
        <v>231</v>
      </c>
      <c r="E150" s="17">
        <v>57</v>
      </c>
      <c r="F150" s="18">
        <v>1.1819519999999999</v>
      </c>
      <c r="G150" s="244">
        <v>1.7524855104686916E-3</v>
      </c>
      <c r="H150" s="252"/>
      <c r="I150" s="251"/>
    </row>
    <row r="151" spans="1:9">
      <c r="A151" s="113"/>
      <c r="B151" s="16" t="s">
        <v>794</v>
      </c>
      <c r="C151" s="15" t="s">
        <v>795</v>
      </c>
      <c r="D151" s="15" t="s">
        <v>164</v>
      </c>
      <c r="E151" s="17">
        <v>897</v>
      </c>
      <c r="F151" s="18">
        <v>1.1210705999999999</v>
      </c>
      <c r="G151" s="244">
        <v>1.6622163867165861E-3</v>
      </c>
      <c r="H151" s="252"/>
      <c r="I151" s="251"/>
    </row>
    <row r="152" spans="1:9">
      <c r="A152" s="113"/>
      <c r="B152" s="16" t="s">
        <v>806</v>
      </c>
      <c r="C152" s="15" t="s">
        <v>807</v>
      </c>
      <c r="D152" s="15" t="s">
        <v>189</v>
      </c>
      <c r="E152" s="17">
        <v>10</v>
      </c>
      <c r="F152" s="18">
        <v>1.1186</v>
      </c>
      <c r="G152" s="244">
        <v>1.6585532170598116E-3</v>
      </c>
      <c r="H152" s="252"/>
      <c r="I152" s="251"/>
    </row>
    <row r="153" spans="1:9">
      <c r="A153" s="113"/>
      <c r="B153" s="16" t="s">
        <v>768</v>
      </c>
      <c r="C153" s="15" t="s">
        <v>769</v>
      </c>
      <c r="D153" s="15" t="s">
        <v>200</v>
      </c>
      <c r="E153" s="17">
        <v>41</v>
      </c>
      <c r="F153" s="18">
        <v>1.0988819999999999</v>
      </c>
      <c r="G153" s="244">
        <v>1.6293172503746825E-3</v>
      </c>
      <c r="H153" s="252"/>
      <c r="I153" s="251"/>
    </row>
    <row r="154" spans="1:9">
      <c r="A154" s="113"/>
      <c r="B154" s="16" t="s">
        <v>880</v>
      </c>
      <c r="C154" s="15" t="s">
        <v>881</v>
      </c>
      <c r="D154" s="15" t="s">
        <v>164</v>
      </c>
      <c r="E154" s="17">
        <v>131</v>
      </c>
      <c r="F154" s="18">
        <v>1.095815</v>
      </c>
      <c r="G154" s="244">
        <v>1.6247697957736432E-3</v>
      </c>
      <c r="H154" s="252"/>
      <c r="I154" s="251"/>
    </row>
    <row r="155" spans="1:9">
      <c r="A155" s="113"/>
      <c r="B155" s="16" t="s">
        <v>808</v>
      </c>
      <c r="C155" s="15" t="s">
        <v>809</v>
      </c>
      <c r="D155" s="15" t="s">
        <v>11</v>
      </c>
      <c r="E155" s="17">
        <v>59</v>
      </c>
      <c r="F155" s="18">
        <v>1.0783430000000001</v>
      </c>
      <c r="G155" s="244">
        <v>1.5988639833219456E-3</v>
      </c>
      <c r="H155" s="252"/>
      <c r="I155" s="251"/>
    </row>
    <row r="156" spans="1:9">
      <c r="A156" s="113"/>
      <c r="B156" s="16" t="s">
        <v>802</v>
      </c>
      <c r="C156" s="15" t="s">
        <v>803</v>
      </c>
      <c r="D156" s="15" t="s">
        <v>208</v>
      </c>
      <c r="E156" s="17">
        <v>31</v>
      </c>
      <c r="F156" s="18">
        <v>1.074274</v>
      </c>
      <c r="G156" s="244">
        <v>1.5928308588447273E-3</v>
      </c>
      <c r="H156" s="252"/>
      <c r="I156" s="251"/>
    </row>
    <row r="157" spans="1:9">
      <c r="A157" s="113"/>
      <c r="B157" s="16" t="s">
        <v>800</v>
      </c>
      <c r="C157" s="15" t="s">
        <v>801</v>
      </c>
      <c r="D157" s="15" t="s">
        <v>349</v>
      </c>
      <c r="E157" s="17">
        <v>145</v>
      </c>
      <c r="F157" s="18">
        <v>1.0654600000000001</v>
      </c>
      <c r="G157" s="244">
        <v>1.5797623016704334E-3</v>
      </c>
      <c r="H157" s="252"/>
      <c r="I157" s="251"/>
    </row>
    <row r="158" spans="1:9">
      <c r="A158" s="113"/>
      <c r="B158" s="16" t="s">
        <v>774</v>
      </c>
      <c r="C158" s="15" t="s">
        <v>775</v>
      </c>
      <c r="D158" s="15" t="s">
        <v>40</v>
      </c>
      <c r="E158" s="17">
        <v>191</v>
      </c>
      <c r="F158" s="18">
        <v>1.0593815</v>
      </c>
      <c r="G158" s="244">
        <v>1.5707496825662871E-3</v>
      </c>
      <c r="H158" s="252"/>
      <c r="I158" s="251"/>
    </row>
    <row r="159" spans="1:9">
      <c r="A159" s="113"/>
      <c r="B159" s="16" t="s">
        <v>544</v>
      </c>
      <c r="C159" s="15" t="s">
        <v>545</v>
      </c>
      <c r="D159" s="15" t="s">
        <v>220</v>
      </c>
      <c r="E159" s="17">
        <v>94</v>
      </c>
      <c r="F159" s="18">
        <v>1.0591919999999999</v>
      </c>
      <c r="G159" s="244">
        <v>1.5704687100697443E-3</v>
      </c>
      <c r="H159" s="252"/>
      <c r="I159" s="251"/>
    </row>
    <row r="160" spans="1:9">
      <c r="A160" s="113"/>
      <c r="B160" s="16" t="s">
        <v>812</v>
      </c>
      <c r="C160" s="15" t="s">
        <v>813</v>
      </c>
      <c r="D160" s="15" t="s">
        <v>302</v>
      </c>
      <c r="E160" s="17">
        <v>370</v>
      </c>
      <c r="F160" s="18">
        <v>1.038775</v>
      </c>
      <c r="G160" s="244">
        <v>1.5401963329620112E-3</v>
      </c>
      <c r="H160" s="252"/>
      <c r="I160" s="251"/>
    </row>
    <row r="161" spans="1:9">
      <c r="A161" s="113"/>
      <c r="B161" s="16" t="s">
        <v>792</v>
      </c>
      <c r="C161" s="15" t="s">
        <v>793</v>
      </c>
      <c r="D161" s="15" t="s">
        <v>40</v>
      </c>
      <c r="E161" s="17">
        <v>1269</v>
      </c>
      <c r="F161" s="18">
        <v>0.99908370000000002</v>
      </c>
      <c r="G161" s="244">
        <v>1.4813458651412655E-3</v>
      </c>
      <c r="H161" s="252"/>
      <c r="I161" s="251"/>
    </row>
    <row r="162" spans="1:9">
      <c r="A162" s="113"/>
      <c r="B162" s="16" t="s">
        <v>804</v>
      </c>
      <c r="C162" s="15" t="s">
        <v>805</v>
      </c>
      <c r="D162" s="15" t="s">
        <v>171</v>
      </c>
      <c r="E162" s="17">
        <v>55</v>
      </c>
      <c r="F162" s="18">
        <v>0.96601999999999999</v>
      </c>
      <c r="G162" s="244">
        <v>1.4323221694476302E-3</v>
      </c>
      <c r="H162" s="252"/>
      <c r="I162" s="251"/>
    </row>
    <row r="163" spans="1:9">
      <c r="A163" s="113"/>
      <c r="B163" s="16" t="s">
        <v>652</v>
      </c>
      <c r="C163" s="15" t="s">
        <v>653</v>
      </c>
      <c r="D163" s="15" t="s">
        <v>227</v>
      </c>
      <c r="E163" s="17">
        <v>205</v>
      </c>
      <c r="F163" s="18">
        <v>0.94013000000000002</v>
      </c>
      <c r="G163" s="244">
        <v>1.3939349507906674E-3</v>
      </c>
      <c r="H163" s="252"/>
      <c r="I163" s="251"/>
    </row>
    <row r="164" spans="1:9">
      <c r="A164" s="113"/>
      <c r="B164" s="16" t="s">
        <v>810</v>
      </c>
      <c r="C164" s="15" t="s">
        <v>811</v>
      </c>
      <c r="D164" s="15" t="s">
        <v>231</v>
      </c>
      <c r="E164" s="17">
        <v>34</v>
      </c>
      <c r="F164" s="18">
        <v>0.93540800000000002</v>
      </c>
      <c r="G164" s="244">
        <v>1.3869336202963385E-3</v>
      </c>
      <c r="H164" s="252"/>
      <c r="I164" s="251"/>
    </row>
    <row r="165" spans="1:9">
      <c r="A165" s="113"/>
      <c r="B165" s="16" t="s">
        <v>796</v>
      </c>
      <c r="C165" s="15" t="s">
        <v>797</v>
      </c>
      <c r="D165" s="15" t="s">
        <v>565</v>
      </c>
      <c r="E165" s="17">
        <v>220</v>
      </c>
      <c r="F165" s="18">
        <v>0.92718999999999996</v>
      </c>
      <c r="G165" s="244">
        <v>1.3747487549845222E-3</v>
      </c>
      <c r="H165" s="252"/>
      <c r="I165" s="251"/>
    </row>
    <row r="166" spans="1:9">
      <c r="A166" s="113"/>
      <c r="B166" s="16" t="s">
        <v>814</v>
      </c>
      <c r="C166" s="15" t="s">
        <v>815</v>
      </c>
      <c r="D166" s="15" t="s">
        <v>278</v>
      </c>
      <c r="E166" s="17">
        <v>178</v>
      </c>
      <c r="F166" s="18">
        <v>0.91741200000000001</v>
      </c>
      <c r="G166" s="244">
        <v>1.3602508707038045E-3</v>
      </c>
      <c r="H166" s="252"/>
      <c r="I166" s="251"/>
    </row>
    <row r="167" spans="1:9">
      <c r="A167" s="113"/>
      <c r="B167" s="16" t="s">
        <v>816</v>
      </c>
      <c r="C167" s="15" t="s">
        <v>817</v>
      </c>
      <c r="D167" s="15" t="s">
        <v>196</v>
      </c>
      <c r="E167" s="17">
        <v>36</v>
      </c>
      <c r="F167" s="18">
        <v>0.89046000000000003</v>
      </c>
      <c r="G167" s="244">
        <v>1.320289019902628E-3</v>
      </c>
      <c r="H167" s="252"/>
      <c r="I167" s="251"/>
    </row>
    <row r="168" spans="1:9">
      <c r="A168" s="113"/>
      <c r="B168" s="16" t="s">
        <v>818</v>
      </c>
      <c r="C168" s="15" t="s">
        <v>819</v>
      </c>
      <c r="D168" s="15" t="s">
        <v>820</v>
      </c>
      <c r="E168" s="17">
        <v>2</v>
      </c>
      <c r="F168" s="18">
        <v>0.8075</v>
      </c>
      <c r="G168" s="244">
        <v>1.1972838573000159E-3</v>
      </c>
      <c r="H168" s="252"/>
      <c r="I168" s="251"/>
    </row>
    <row r="169" spans="1:9">
      <c r="A169" s="113"/>
      <c r="B169" s="16" t="s">
        <v>821</v>
      </c>
      <c r="C169" s="15" t="s">
        <v>822</v>
      </c>
      <c r="D169" s="15" t="s">
        <v>345</v>
      </c>
      <c r="E169" s="17">
        <v>3</v>
      </c>
      <c r="F169" s="18">
        <v>0.78164999999999996</v>
      </c>
      <c r="G169" s="244">
        <v>1.1589559468217429E-3</v>
      </c>
      <c r="H169" s="252"/>
      <c r="I169" s="251"/>
    </row>
    <row r="170" spans="1:9">
      <c r="A170" s="109"/>
      <c r="B170" s="16" t="s">
        <v>282</v>
      </c>
      <c r="C170" s="15" t="s">
        <v>283</v>
      </c>
      <c r="D170" s="15" t="s">
        <v>175</v>
      </c>
      <c r="E170" s="17">
        <v>118</v>
      </c>
      <c r="F170" s="18">
        <v>0.77897700000000003</v>
      </c>
      <c r="G170" s="244">
        <v>1.1549926777807982E-3</v>
      </c>
      <c r="H170" s="252"/>
      <c r="I170" s="251"/>
    </row>
    <row r="171" spans="1:9">
      <c r="A171" s="109"/>
      <c r="B171" s="16" t="s">
        <v>656</v>
      </c>
      <c r="C171" s="15" t="s">
        <v>657</v>
      </c>
      <c r="D171" s="15" t="s">
        <v>208</v>
      </c>
      <c r="E171" s="17">
        <v>51</v>
      </c>
      <c r="F171" s="18">
        <v>0.73878600000000005</v>
      </c>
      <c r="G171" s="244">
        <v>1.0954013025377704E-3</v>
      </c>
      <c r="H171" s="252"/>
      <c r="I171" s="251"/>
    </row>
    <row r="172" spans="1:9">
      <c r="A172" s="109"/>
      <c r="B172" s="14" t="s">
        <v>22</v>
      </c>
      <c r="C172" s="15"/>
      <c r="D172" s="15"/>
      <c r="E172" s="15"/>
      <c r="F172" s="19">
        <v>656.59235990000002</v>
      </c>
      <c r="G172" s="245">
        <v>0.97353242518240535</v>
      </c>
      <c r="H172" s="137"/>
      <c r="I172" s="251"/>
    </row>
    <row r="173" spans="1:9">
      <c r="A173" s="109"/>
      <c r="B173" s="20" t="s">
        <v>23</v>
      </c>
      <c r="C173" s="21"/>
      <c r="D173" s="21"/>
      <c r="E173" s="21"/>
      <c r="F173" s="22" t="s">
        <v>24</v>
      </c>
      <c r="G173" s="246" t="s">
        <v>24</v>
      </c>
      <c r="H173" s="137"/>
      <c r="I173" s="251"/>
    </row>
    <row r="174" spans="1:9">
      <c r="A174" s="109"/>
      <c r="B174" s="20" t="s">
        <v>22</v>
      </c>
      <c r="C174" s="21"/>
      <c r="D174" s="21"/>
      <c r="E174" s="21"/>
      <c r="F174" s="22" t="s">
        <v>24</v>
      </c>
      <c r="G174" s="246" t="s">
        <v>24</v>
      </c>
      <c r="H174" s="137"/>
      <c r="I174" s="251"/>
    </row>
    <row r="175" spans="1:9">
      <c r="A175" s="109"/>
      <c r="B175" s="20" t="s">
        <v>520</v>
      </c>
      <c r="C175" s="23"/>
      <c r="D175" s="21"/>
      <c r="E175" s="23"/>
      <c r="F175" s="19">
        <v>656.59235990000002</v>
      </c>
      <c r="G175" s="245">
        <v>0.97353242518240535</v>
      </c>
      <c r="H175" s="137"/>
      <c r="I175" s="251"/>
    </row>
    <row r="176" spans="1:9">
      <c r="A176" s="109"/>
      <c r="B176" s="14" t="s">
        <v>112</v>
      </c>
      <c r="C176" s="15"/>
      <c r="D176" s="15"/>
      <c r="E176" s="15"/>
      <c r="F176" s="15"/>
      <c r="G176" s="243"/>
      <c r="H176" s="250"/>
      <c r="I176" s="251"/>
    </row>
    <row r="177" spans="1:9">
      <c r="A177" s="109"/>
      <c r="B177" s="16" t="s">
        <v>114</v>
      </c>
      <c r="C177" s="15"/>
      <c r="D177" s="15" t="s">
        <v>115</v>
      </c>
      <c r="E177" s="17"/>
      <c r="F177" s="18">
        <v>5.1485919000000004</v>
      </c>
      <c r="G177" s="244">
        <v>7.6338402101493721E-3</v>
      </c>
      <c r="H177" s="252"/>
      <c r="I177" s="251"/>
    </row>
    <row r="178" spans="1:9">
      <c r="A178" s="109"/>
      <c r="B178" s="14" t="s">
        <v>22</v>
      </c>
      <c r="C178" s="15"/>
      <c r="D178" s="15"/>
      <c r="E178" s="15"/>
      <c r="F178" s="19">
        <v>5.1485919000000004</v>
      </c>
      <c r="G178" s="245">
        <v>7.6338402101493721E-3</v>
      </c>
      <c r="H178" s="137"/>
      <c r="I178" s="251"/>
    </row>
    <row r="179" spans="1:9">
      <c r="A179" s="109"/>
      <c r="B179" s="20" t="s">
        <v>520</v>
      </c>
      <c r="C179" s="23"/>
      <c r="D179" s="21"/>
      <c r="E179" s="23"/>
      <c r="F179" s="19">
        <v>5.1485919000000004</v>
      </c>
      <c r="G179" s="245">
        <v>7.6338402101493721E-3</v>
      </c>
      <c r="H179" s="137"/>
      <c r="I179" s="251"/>
    </row>
    <row r="180" spans="1:9">
      <c r="A180" s="109"/>
      <c r="B180" s="20" t="s">
        <v>117</v>
      </c>
      <c r="C180" s="15"/>
      <c r="D180" s="21"/>
      <c r="E180" s="15"/>
      <c r="F180" s="19">
        <v>12.702284928327719</v>
      </c>
      <c r="G180" s="245">
        <v>1.8833734607445286E-2</v>
      </c>
      <c r="H180" s="137"/>
      <c r="I180" s="251"/>
    </row>
    <row r="181" spans="1:9" ht="15" thickBot="1">
      <c r="A181" s="108"/>
      <c r="B181" s="24" t="s">
        <v>118</v>
      </c>
      <c r="C181" s="25"/>
      <c r="D181" s="25"/>
      <c r="E181" s="25"/>
      <c r="F181" s="26">
        <v>674.44323672832775</v>
      </c>
      <c r="G181" s="247">
        <v>1</v>
      </c>
      <c r="H181" s="137"/>
      <c r="I181" s="251"/>
    </row>
    <row r="182" spans="1:9">
      <c r="B182" s="27"/>
      <c r="C182" s="10"/>
      <c r="D182" s="10"/>
      <c r="E182" s="10"/>
      <c r="F182" s="10"/>
      <c r="G182" s="10"/>
      <c r="H182" s="10"/>
    </row>
    <row r="183" spans="1:9">
      <c r="B183" s="28" t="s">
        <v>115</v>
      </c>
      <c r="C183" s="10"/>
      <c r="D183" s="10"/>
      <c r="E183" s="10"/>
      <c r="F183" s="10"/>
      <c r="G183" s="10"/>
      <c r="H183" s="10"/>
    </row>
    <row r="184" spans="1:9">
      <c r="B184" s="28"/>
      <c r="C184" s="10"/>
      <c r="D184" s="10"/>
      <c r="E184" s="10"/>
      <c r="F184" s="10"/>
      <c r="G184" s="10"/>
      <c r="H184" s="10"/>
    </row>
    <row r="185" spans="1:9">
      <c r="B185" s="28"/>
      <c r="C185" s="10"/>
      <c r="D185" s="10"/>
      <c r="E185" s="10"/>
      <c r="F185" s="10"/>
      <c r="G185" s="10"/>
      <c r="H185" s="10"/>
    </row>
    <row r="186" spans="1:9" ht="15" thickBot="1">
      <c r="B186" s="27"/>
      <c r="C186" s="10"/>
      <c r="D186" s="10"/>
      <c r="E186" s="10"/>
      <c r="F186" s="10"/>
      <c r="G186" s="10"/>
      <c r="H186" s="10"/>
    </row>
    <row r="187" spans="1:9">
      <c r="B187" s="94" t="s">
        <v>600</v>
      </c>
      <c r="C187" s="95"/>
      <c r="D187" s="79"/>
      <c r="E187" s="80"/>
      <c r="F187" s="96"/>
      <c r="G187" s="97"/>
      <c r="H187" s="98"/>
    </row>
    <row r="188" spans="1:9">
      <c r="B188" s="87" t="s">
        <v>601</v>
      </c>
      <c r="C188" s="99" t="s">
        <v>602</v>
      </c>
      <c r="D188" s="36"/>
      <c r="E188" s="74"/>
      <c r="F188" s="100"/>
      <c r="G188" s="101"/>
      <c r="H188" s="88"/>
    </row>
    <row r="189" spans="1:9">
      <c r="B189" s="87" t="s">
        <v>603</v>
      </c>
      <c r="C189" s="75"/>
      <c r="D189" s="36"/>
      <c r="E189" s="74"/>
      <c r="F189" s="100"/>
      <c r="G189" s="101"/>
      <c r="H189" s="88"/>
    </row>
    <row r="190" spans="1:9">
      <c r="B190" s="43" t="s">
        <v>635</v>
      </c>
      <c r="C190" s="39">
        <v>10.0227</v>
      </c>
      <c r="D190" s="76"/>
      <c r="E190" s="74"/>
      <c r="F190" s="102"/>
      <c r="G190" s="101"/>
      <c r="H190" s="88"/>
    </row>
    <row r="191" spans="1:9">
      <c r="B191" s="43" t="s">
        <v>612</v>
      </c>
      <c r="C191" s="103"/>
      <c r="D191" s="36"/>
      <c r="E191" s="74"/>
      <c r="F191" s="102"/>
      <c r="G191" s="101"/>
      <c r="H191" s="88"/>
    </row>
    <row r="192" spans="1:9">
      <c r="B192" s="43" t="s">
        <v>635</v>
      </c>
      <c r="C192" s="39">
        <v>10.2187</v>
      </c>
      <c r="D192" s="36"/>
      <c r="E192" s="74"/>
      <c r="F192" s="102"/>
      <c r="G192" s="101"/>
      <c r="H192" s="88"/>
    </row>
    <row r="193" spans="2:8">
      <c r="B193" s="87" t="s">
        <v>626</v>
      </c>
      <c r="C193" s="104" t="s">
        <v>602</v>
      </c>
      <c r="D193" s="36"/>
      <c r="E193" s="74"/>
      <c r="F193" s="102"/>
      <c r="G193" s="101"/>
      <c r="H193" s="88"/>
    </row>
    <row r="194" spans="2:8">
      <c r="B194" s="87" t="s">
        <v>614</v>
      </c>
      <c r="C194" s="104" t="s">
        <v>602</v>
      </c>
      <c r="D194" s="36"/>
      <c r="E194" s="74"/>
      <c r="F194" s="102"/>
      <c r="G194" s="101"/>
      <c r="H194" s="88"/>
    </row>
    <row r="195" spans="2:8">
      <c r="B195" s="87" t="s">
        <v>627</v>
      </c>
      <c r="C195" s="104" t="s">
        <v>602</v>
      </c>
      <c r="D195" s="36"/>
      <c r="E195" s="74"/>
      <c r="F195" s="102"/>
      <c r="G195" s="101"/>
      <c r="H195" s="88"/>
    </row>
    <row r="196" spans="2:8">
      <c r="B196" s="87" t="s">
        <v>637</v>
      </c>
      <c r="C196" s="105">
        <v>1.8733272438455909E-2</v>
      </c>
      <c r="D196" s="36"/>
      <c r="E196" s="74"/>
      <c r="F196" s="102"/>
      <c r="G196" s="101"/>
      <c r="H196" s="88"/>
    </row>
    <row r="197" spans="2:8">
      <c r="B197" s="34" t="s">
        <v>644</v>
      </c>
      <c r="C197" s="104" t="s">
        <v>602</v>
      </c>
      <c r="D197" s="36"/>
      <c r="E197" s="74"/>
      <c r="F197" s="102"/>
      <c r="G197" s="101"/>
      <c r="H197" s="88"/>
    </row>
    <row r="198" spans="2:8">
      <c r="B198" s="87" t="s">
        <v>638</v>
      </c>
      <c r="C198" s="104" t="s">
        <v>602</v>
      </c>
      <c r="D198" s="103"/>
      <c r="E198" s="74"/>
      <c r="F198" s="102"/>
      <c r="G198" s="101"/>
      <c r="H198" s="88"/>
    </row>
    <row r="199" spans="2:8">
      <c r="B199" s="34" t="s">
        <v>886</v>
      </c>
      <c r="C199" s="104" t="s">
        <v>602</v>
      </c>
      <c r="D199" s="102"/>
      <c r="E199" s="106"/>
      <c r="F199" s="102"/>
      <c r="G199" s="101"/>
      <c r="H199" s="88"/>
    </row>
    <row r="200" spans="2:8">
      <c r="B200" s="87" t="s">
        <v>621</v>
      </c>
      <c r="C200" s="104" t="s">
        <v>602</v>
      </c>
      <c r="D200" s="102"/>
      <c r="E200" s="106"/>
      <c r="F200" s="102"/>
      <c r="G200" s="101"/>
      <c r="H200" s="88"/>
    </row>
    <row r="201" spans="2:8" ht="15" thickBot="1">
      <c r="B201" s="107"/>
      <c r="C201" s="71"/>
      <c r="D201" s="71"/>
      <c r="E201" s="71"/>
      <c r="F201" s="71"/>
      <c r="G201" s="71"/>
      <c r="H201" s="57"/>
    </row>
    <row r="203" spans="2:8">
      <c r="B203" s="259" t="s">
        <v>990</v>
      </c>
      <c r="C203" s="276"/>
      <c r="D203" s="276"/>
      <c r="E203" s="276"/>
      <c r="F203" s="276"/>
      <c r="G203" s="276"/>
      <c r="H203" s="268"/>
    </row>
    <row r="204" spans="2:8">
      <c r="B204" s="276"/>
      <c r="C204" s="276"/>
      <c r="D204" s="276"/>
      <c r="E204" s="276"/>
      <c r="F204" s="276"/>
      <c r="G204" s="276"/>
    </row>
    <row r="205" spans="2:8" ht="15" thickBot="1">
      <c r="B205" s="261" t="s">
        <v>991</v>
      </c>
      <c r="C205" s="276"/>
      <c r="D205" s="276"/>
      <c r="E205" s="276"/>
      <c r="F205" s="276"/>
      <c r="G205" s="276"/>
    </row>
    <row r="206" spans="2:8" ht="15" thickBot="1">
      <c r="B206" s="262" t="s">
        <v>1013</v>
      </c>
      <c r="C206" s="281"/>
      <c r="D206" s="282"/>
      <c r="E206" s="285" t="s">
        <v>1035</v>
      </c>
      <c r="F206" s="286"/>
      <c r="G206" s="287"/>
    </row>
    <row r="207" spans="2:8" ht="169.5" customHeight="1" thickBot="1">
      <c r="B207" s="270" t="s">
        <v>1015</v>
      </c>
      <c r="C207" s="283"/>
      <c r="D207" s="284"/>
      <c r="E207" s="288"/>
      <c r="F207" s="289"/>
      <c r="G207" s="290"/>
    </row>
    <row r="208" spans="2:8">
      <c r="B208" s="291" t="s">
        <v>995</v>
      </c>
      <c r="C208" s="291"/>
      <c r="D208" s="291"/>
      <c r="E208" s="276"/>
      <c r="F208" s="276"/>
      <c r="G208" s="276"/>
    </row>
  </sheetData>
  <mergeCells count="3">
    <mergeCell ref="C206:D207"/>
    <mergeCell ref="E206:G207"/>
    <mergeCell ref="B208:D20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Dynamic Bond</vt:lpstr>
      <vt:lpstr>Liquid Fund</vt:lpstr>
      <vt:lpstr>Focused Fund</vt:lpstr>
      <vt:lpstr>Quant Fund</vt:lpstr>
      <vt:lpstr>ELSS Tax Saver</vt:lpstr>
      <vt:lpstr>Flexi Cap</vt:lpstr>
      <vt:lpstr>Balance Hybrid</vt:lpstr>
      <vt:lpstr>Gold ETF</vt:lpstr>
      <vt:lpstr>Silver ETF</vt:lpstr>
      <vt:lpstr>Overnight Fund</vt:lpstr>
      <vt:lpstr>Multi Asset Allocation</vt:lpstr>
      <vt:lpstr>MSCI India ETF</vt:lpstr>
      <vt:lpstr>JR_PAGE_ANCHOR_0_1</vt:lpstr>
      <vt:lpstr>JR_PAGE_ANCHOR_0_10</vt:lpstr>
      <vt:lpstr>JR_PAGE_ANCHOR_0_11</vt:lpstr>
      <vt:lpstr>JR_PAGE_ANCHOR_0_2</vt:lpstr>
      <vt:lpstr>JR_PAGE_ANCHOR_0_3</vt:lpstr>
      <vt:lpstr>JR_PAGE_ANCHOR_0_4</vt:lpstr>
      <vt:lpstr>JR_PAGE_ANCHOR_0_5</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2026-08-10T06:46:25Z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2025-10-02T14:55:42Z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cba4b165-6f93-4b75-af91-9fc8d1076c70</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