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filterPrivacy="1" codeName="ThisWorkbook" defaultThemeVersion="202300"/>
  <xr:revisionPtr revIDLastSave="0" documentId="13_ncr:1_{A8C90977-6859-44E3-84E5-0445B0C38C02}" xr6:coauthVersionLast="47" xr6:coauthVersionMax="47" xr10:uidLastSave="{00000000-0000-0000-0000-000000000000}"/>
  <bookViews>
    <workbookView xWindow="-110" yWindow="-110" windowWidth="19420" windowHeight="10300" firstSheet="6" activeTab="11" xr2:uid="{00000000-000D-0000-FFFF-FFFF00000000}"/>
  </bookViews>
  <sheets>
    <sheet name="Dynamic Bond" sheetId="1" r:id="rId1"/>
    <sheet name="Liquid Fund" sheetId="2" r:id="rId2"/>
    <sheet name="Focused Fund" sheetId="3" r:id="rId3"/>
    <sheet name="Quant Fund" sheetId="4" r:id="rId4"/>
    <sheet name="ELSS Tax Saver Nifty 50 Index" sheetId="5" r:id="rId5"/>
    <sheet name="Flexicap Fund" sheetId="6" r:id="rId6"/>
    <sheet name="Hybrid Fund" sheetId="7" r:id="rId7"/>
    <sheet name="GOLDETF" sheetId="8" r:id="rId8"/>
    <sheet name="SILVERETF" sheetId="9" r:id="rId9"/>
    <sheet name="Overnight" sheetId="10" r:id="rId10"/>
    <sheet name="Multi Asset" sheetId="11" r:id="rId11"/>
    <sheet name="MSCI India ETF" sheetId="12" r:id="rId12"/>
  </sheets>
  <definedNames>
    <definedName name="_xlnm._FilterDatabase" localSheetId="10" hidden="1">'Multi Asset'!$B$4:$H$79</definedName>
    <definedName name="JR_PAGE_ANCHOR_0_1">'Dynamic Bond'!$A$1</definedName>
    <definedName name="JR_PAGE_ANCHOR_0_10">Overnight!$A$1</definedName>
    <definedName name="JR_PAGE_ANCHOR_0_11">'Multi Asset'!$A$1</definedName>
    <definedName name="JR_PAGE_ANCHOR_0_2">'Liquid Fund'!$A$1</definedName>
    <definedName name="JR_PAGE_ANCHOR_0_3">'Focused Fund'!$A$1</definedName>
    <definedName name="JR_PAGE_ANCHOR_0_4">'Quant Fund'!$A$1</definedName>
    <definedName name="JR_PAGE_ANCHOR_0_5">'ELSS Tax Saver Nifty 50 Index'!$A$1</definedName>
    <definedName name="JR_PAGE_ANCHOR_0_6">'Flexicap Fund'!$A$1</definedName>
    <definedName name="JR_PAGE_ANCHOR_0_7">'Hybrid Fund'!$A$1</definedName>
    <definedName name="JR_PAGE_ANCHOR_0_8">GOLDETF!$A$1</definedName>
    <definedName name="JR_PAGE_ANCHOR_0_9">SILVERETF!$A$1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70" i="10" l="1"/>
  <c r="C68" i="10"/>
  <c r="C66" i="10"/>
  <c r="C120" i="2"/>
  <c r="C118" i="2"/>
  <c r="C116" i="2"/>
  <c r="G91" i="11"/>
  <c r="F91" i="11"/>
</calcChain>
</file>

<file path=xl/sharedStrings.xml><?xml version="1.0" encoding="utf-8"?>
<sst xmlns="http://schemas.openxmlformats.org/spreadsheetml/2006/main" count="3013" uniqueCount="1058">
  <si>
    <t>Name of the Instrument</t>
  </si>
  <si>
    <t>ISIN</t>
  </si>
  <si>
    <t>Industry / Rating</t>
  </si>
  <si>
    <t>Quantity</t>
  </si>
  <si>
    <t>Market/Fair Value(Rs. in Lacs)</t>
  </si>
  <si>
    <t>Rounded % to Net Assets</t>
  </si>
  <si>
    <t xml:space="preserve">REIT/InvIT Instruments </t>
  </si>
  <si>
    <t>(a) Listed / awaiting listing on Stock Exchanges</t>
  </si>
  <si>
    <t>EOPR01</t>
  </si>
  <si>
    <t>Embassy Office Parks REIT</t>
  </si>
  <si>
    <t>INE041025011</t>
  </si>
  <si>
    <t>Realty</t>
  </si>
  <si>
    <t>CLIT01</t>
  </si>
  <si>
    <t>Capital Infra Trust</t>
  </si>
  <si>
    <t>INE0Z8Z23013</t>
  </si>
  <si>
    <t>Construction</t>
  </si>
  <si>
    <t>BRFI01</t>
  </si>
  <si>
    <t>Brookfield India Real Estate Trust</t>
  </si>
  <si>
    <t>INE0FDU25010</t>
  </si>
  <si>
    <t>MEBP01</t>
  </si>
  <si>
    <t>Mindspace Business Parks REIT</t>
  </si>
  <si>
    <t>INE0CCU25019</t>
  </si>
  <si>
    <t>Sub Total</t>
  </si>
  <si>
    <t>(b) Unlisted</t>
  </si>
  <si>
    <t>NIL</t>
  </si>
  <si>
    <t>Debt Instruments</t>
  </si>
  <si>
    <t>(a) Listed / awaiting listing on Stock Exchange</t>
  </si>
  <si>
    <t>GOI4584</t>
  </si>
  <si>
    <t>7.26% Government of India (22/08/2032)</t>
  </si>
  <si>
    <t>IN0020220060</t>
  </si>
  <si>
    <t>SOVEREIGN</t>
  </si>
  <si>
    <t>GOI5196</t>
  </si>
  <si>
    <t>7.18% Government of India (24/07/2037)</t>
  </si>
  <si>
    <t>IN0020230077</t>
  </si>
  <si>
    <t>GOI4900</t>
  </si>
  <si>
    <t>7.41% Government of India (19/12/2036)</t>
  </si>
  <si>
    <t>IN0020220102</t>
  </si>
  <si>
    <t>RUPL36</t>
  </si>
  <si>
    <t>INE936D07174</t>
  </si>
  <si>
    <t>CRISIL AAA</t>
  </si>
  <si>
    <t>Power</t>
  </si>
  <si>
    <t>LICH647</t>
  </si>
  <si>
    <t>8.025% LIC Housing Finance Limited (23/03/2033) **</t>
  </si>
  <si>
    <t>INE115A07QH6</t>
  </si>
  <si>
    <t>GOI5721</t>
  </si>
  <si>
    <t>7.23% Government of India (15/04/2039)</t>
  </si>
  <si>
    <t>IN0020240027</t>
  </si>
  <si>
    <t>HDFB903</t>
  </si>
  <si>
    <t>INE040A08773</t>
  </si>
  <si>
    <t>GOI4979</t>
  </si>
  <si>
    <t>7.64% State Government Securities (08/02/2033)</t>
  </si>
  <si>
    <t>IN2120220065</t>
  </si>
  <si>
    <t>GOI4978</t>
  </si>
  <si>
    <t>7.6% State Government Securities (08/02/2035)</t>
  </si>
  <si>
    <t>IN1520220220</t>
  </si>
  <si>
    <t>EOPR34</t>
  </si>
  <si>
    <t>7.73% Embassy Office Parks REIT (14/12/2029) **</t>
  </si>
  <si>
    <t>INE041007159</t>
  </si>
  <si>
    <t>PHFP231</t>
  </si>
  <si>
    <t>8.05% PNB Housing Finance Limited (06/02/2030) **</t>
  </si>
  <si>
    <t>INE572E07217</t>
  </si>
  <si>
    <t>EKAF33</t>
  </si>
  <si>
    <t>9.25% SK Finance Limited (02/01/2028) **</t>
  </si>
  <si>
    <t>INE124N07747</t>
  </si>
  <si>
    <t>ICRA AA-</t>
  </si>
  <si>
    <t>MUFL460</t>
  </si>
  <si>
    <t>INE414G07JP8</t>
  </si>
  <si>
    <t>CRISIL AA+</t>
  </si>
  <si>
    <t>GOI3734</t>
  </si>
  <si>
    <t>6.54% Government of India (17/01/2032)</t>
  </si>
  <si>
    <t>IN0020210244</t>
  </si>
  <si>
    <t>GOI6703</t>
  </si>
  <si>
    <t>CHOL1057</t>
  </si>
  <si>
    <t>8.65% Cholamandalam Investment and Finance Company Ltd (28/05/2029) **</t>
  </si>
  <si>
    <t>INE121A07SD9</t>
  </si>
  <si>
    <t>ICRA AA+</t>
  </si>
  <si>
    <t>GOI5002</t>
  </si>
  <si>
    <t>7.71% State Government Securities (01/03/2033)</t>
  </si>
  <si>
    <t>IN1520220253</t>
  </si>
  <si>
    <t>GOI5018</t>
  </si>
  <si>
    <t>7.71% State Government Securities (08/03/2034)</t>
  </si>
  <si>
    <t>IN1520220279</t>
  </si>
  <si>
    <t>LICH674</t>
  </si>
  <si>
    <t>7.87% LIC Housing Finance Limited (14/05/2029) **</t>
  </si>
  <si>
    <t>INE115A07QQ7</t>
  </si>
  <si>
    <t>GOI5045</t>
  </si>
  <si>
    <t>7.74% State Government Securities (23/03/2043)</t>
  </si>
  <si>
    <t>IN2120220131</t>
  </si>
  <si>
    <t>GOI5006</t>
  </si>
  <si>
    <t>7.74% State Government Securities (01/03/2033)</t>
  </si>
  <si>
    <t>IN2220220189</t>
  </si>
  <si>
    <t>GOI4995</t>
  </si>
  <si>
    <t>7.66% State Government Securities (22/02/2030)</t>
  </si>
  <si>
    <t>IN1520220246</t>
  </si>
  <si>
    <t>MEBP25</t>
  </si>
  <si>
    <t>INE0CCU07066</t>
  </si>
  <si>
    <t>GOI1984</t>
  </si>
  <si>
    <t>7.69% State Government Securities (20/12/2027)</t>
  </si>
  <si>
    <t>IN1520170144</t>
  </si>
  <si>
    <t>GOI6889</t>
  </si>
  <si>
    <t>6.68% Government of India (07/07/2040)</t>
  </si>
  <si>
    <t>IN0020250042</t>
  </si>
  <si>
    <t>CHOL1031</t>
  </si>
  <si>
    <t>8.6% Cholamandalam Investment and Finance Company Ltd (07/12/2028) **</t>
  </si>
  <si>
    <t>INE121A07RM2</t>
  </si>
  <si>
    <t>SIDB566</t>
  </si>
  <si>
    <t>7.68% Small Industries Dev Bank of India (10/09/2027) **</t>
  </si>
  <si>
    <t>INE556F08KQ2</t>
  </si>
  <si>
    <t>(b) Privately placed / Unlisted</t>
  </si>
  <si>
    <t>Others</t>
  </si>
  <si>
    <t>Corporate Debt Market Development Fund</t>
  </si>
  <si>
    <t>CDMD50ME</t>
  </si>
  <si>
    <t>Corporate Debt Market Development Fund #</t>
  </si>
  <si>
    <t>INF0RQ622028</t>
  </si>
  <si>
    <t>TREPS / Reverse Repo</t>
  </si>
  <si>
    <t>REP21_300925</t>
  </si>
  <si>
    <t>TREPS</t>
  </si>
  <si>
    <t xml:space="preserve"> </t>
  </si>
  <si>
    <t>TRP_011025</t>
  </si>
  <si>
    <t>Net Receivables / (Payables)</t>
  </si>
  <si>
    <t>GRAND TOTAL</t>
  </si>
  <si>
    <t>**  Thinly Traded / Non Traded Security</t>
  </si>
  <si>
    <t>#  Unlisted Security</t>
  </si>
  <si>
    <t>Rating</t>
  </si>
  <si>
    <t>NTPC206</t>
  </si>
  <si>
    <t>Money Market Instruments</t>
  </si>
  <si>
    <t>Certificate of Deposit</t>
  </si>
  <si>
    <t>INBK490</t>
  </si>
  <si>
    <t>CRISIL A1+</t>
  </si>
  <si>
    <t>HDFB1009</t>
  </si>
  <si>
    <t>BKBA522</t>
  </si>
  <si>
    <t>UTIB1339</t>
  </si>
  <si>
    <t>IIBL992</t>
  </si>
  <si>
    <t>SIDB576</t>
  </si>
  <si>
    <t>INBK449</t>
  </si>
  <si>
    <t>IDBK533</t>
  </si>
  <si>
    <t>IDBK520</t>
  </si>
  <si>
    <t>CANB1061</t>
  </si>
  <si>
    <t>KMBK873</t>
  </si>
  <si>
    <t>BKBA489</t>
  </si>
  <si>
    <t>HDFB1017</t>
  </si>
  <si>
    <t>UNBI449</t>
  </si>
  <si>
    <t>Commercial Paper</t>
  </si>
  <si>
    <t>LARS476</t>
  </si>
  <si>
    <t>KOSE355</t>
  </si>
  <si>
    <t>ICRA A1+</t>
  </si>
  <si>
    <t>GOSL462</t>
  </si>
  <si>
    <t>BAFL984</t>
  </si>
  <si>
    <t>BHAT74</t>
  </si>
  <si>
    <t>EXIM804</t>
  </si>
  <si>
    <t>SUFI763</t>
  </si>
  <si>
    <t>NTPC260</t>
  </si>
  <si>
    <t>GCPL95</t>
  </si>
  <si>
    <t>ICBR630</t>
  </si>
  <si>
    <t>Treasury Bill</t>
  </si>
  <si>
    <t>TBIL2534</t>
  </si>
  <si>
    <t>TBIL2431</t>
  </si>
  <si>
    <t>TBIL2547</t>
  </si>
  <si>
    <t>TBIL2553</t>
  </si>
  <si>
    <t>TBIL2558</t>
  </si>
  <si>
    <t>TBIL2417</t>
  </si>
  <si>
    <t>Industry</t>
  </si>
  <si>
    <t>Equity &amp; Equity related</t>
  </si>
  <si>
    <t>HDFB03</t>
  </si>
  <si>
    <t>HDFC Bank Limited</t>
  </si>
  <si>
    <t>INE040A01034</t>
  </si>
  <si>
    <t>Banks</t>
  </si>
  <si>
    <t>IBCL05</t>
  </si>
  <si>
    <t>ICICI Bank Limited</t>
  </si>
  <si>
    <t>INE090A01021</t>
  </si>
  <si>
    <t>BTVL02</t>
  </si>
  <si>
    <t>Bharti Airtel Limited</t>
  </si>
  <si>
    <t>INE397D01024</t>
  </si>
  <si>
    <t>Telecom - Services</t>
  </si>
  <si>
    <t>BAFL03</t>
  </si>
  <si>
    <t>Bajaj Finance Limited</t>
  </si>
  <si>
    <t>INE296A01032</t>
  </si>
  <si>
    <t>Finance</t>
  </si>
  <si>
    <t>ZMPL01</t>
  </si>
  <si>
    <t>Eternal Limited</t>
  </si>
  <si>
    <t>INE758T01015</t>
  </si>
  <si>
    <t>Retailing</t>
  </si>
  <si>
    <t>LARS02</t>
  </si>
  <si>
    <t>Larsen &amp; Toubro Limited</t>
  </si>
  <si>
    <t>INE018A01030</t>
  </si>
  <si>
    <t>CHOL02</t>
  </si>
  <si>
    <t>Cholamandalam Investment and Finance Company Ltd</t>
  </si>
  <si>
    <t>INE121A01024</t>
  </si>
  <si>
    <t>INFS02</t>
  </si>
  <si>
    <t>Infosys Limited</t>
  </si>
  <si>
    <t>INE009A01021</t>
  </si>
  <si>
    <t>IT - Software</t>
  </si>
  <si>
    <t>BINL01</t>
  </si>
  <si>
    <t>Indus Towers Limited</t>
  </si>
  <si>
    <t>INE121J01017</t>
  </si>
  <si>
    <t>MSUW01</t>
  </si>
  <si>
    <t>Motherson Sumi Wiring India Limited</t>
  </si>
  <si>
    <t>INE0FS801015</t>
  </si>
  <si>
    <t>Auto Components</t>
  </si>
  <si>
    <t>PREE01</t>
  </si>
  <si>
    <t>Premier Energies Limited</t>
  </si>
  <si>
    <t>INE0BS701011</t>
  </si>
  <si>
    <t>Electrical Equipment</t>
  </si>
  <si>
    <t>INAV01</t>
  </si>
  <si>
    <t>InterGlobe Aviation Limited</t>
  </si>
  <si>
    <t>INE646L01027</t>
  </si>
  <si>
    <t>Transport Services</t>
  </si>
  <si>
    <t>KCUL02</t>
  </si>
  <si>
    <t>Cummins India Limited</t>
  </si>
  <si>
    <t>INE298A01020</t>
  </si>
  <si>
    <t>Industrial Products</t>
  </si>
  <si>
    <t>CROM02</t>
  </si>
  <si>
    <t>CG Power and Industrial Solutions Limited</t>
  </si>
  <si>
    <t>INE067A01029</t>
  </si>
  <si>
    <t>TELC03</t>
  </si>
  <si>
    <t>INE155A01022</t>
  </si>
  <si>
    <t>Automobiles</t>
  </si>
  <si>
    <t>RELC01</t>
  </si>
  <si>
    <t>AUHF01</t>
  </si>
  <si>
    <t>DIVI02</t>
  </si>
  <si>
    <t>Divi's Laboratories Limited</t>
  </si>
  <si>
    <t>INE361B01024</t>
  </si>
  <si>
    <t>Pharmaceuticals &amp; Biotechnology</t>
  </si>
  <si>
    <t>ALLI02</t>
  </si>
  <si>
    <t>GE Vernova T&amp;D India Limited</t>
  </si>
  <si>
    <t>INE200A01026</t>
  </si>
  <si>
    <t>AEVO01</t>
  </si>
  <si>
    <t>Aegis Vopak Terminals Limited</t>
  </si>
  <si>
    <t>INE0INX01018</t>
  </si>
  <si>
    <t>Oil</t>
  </si>
  <si>
    <t>SUMI01</t>
  </si>
  <si>
    <t>Sumitomo Chemical India Limited</t>
  </si>
  <si>
    <t>INE258G01013</t>
  </si>
  <si>
    <t>Fertilizers &amp; Agrochemicals</t>
  </si>
  <si>
    <t>UTIB02</t>
  </si>
  <si>
    <t>Axis Bank Limited</t>
  </si>
  <si>
    <t>INE238A01034</t>
  </si>
  <si>
    <t>SUVP01</t>
  </si>
  <si>
    <t>IHOT02</t>
  </si>
  <si>
    <t>The Indian Hotels Company Limited</t>
  </si>
  <si>
    <t>INE053A01029</t>
  </si>
  <si>
    <t>Leisure Services</t>
  </si>
  <si>
    <t>CGCE01</t>
  </si>
  <si>
    <t>Crompton Greaves Consumer Electricals Limited</t>
  </si>
  <si>
    <t>INE299U01018</t>
  </si>
  <si>
    <t>Consumer Durables</t>
  </si>
  <si>
    <t>SESA02</t>
  </si>
  <si>
    <t>BTUL02</t>
  </si>
  <si>
    <t>APL Apollo Tubes Limited</t>
  </si>
  <si>
    <t>INE702C01027</t>
  </si>
  <si>
    <t>TWAT02</t>
  </si>
  <si>
    <t>Titan Company Limited</t>
  </si>
  <si>
    <t>INE280A01028</t>
  </si>
  <si>
    <t>SEIS02</t>
  </si>
  <si>
    <t>SIS Limited</t>
  </si>
  <si>
    <t>INE285J01028</t>
  </si>
  <si>
    <t>Other Consumer Services</t>
  </si>
  <si>
    <t>ABBP01</t>
  </si>
  <si>
    <t>BTVL03</t>
  </si>
  <si>
    <t>REP22_300925</t>
  </si>
  <si>
    <t>Muthoot Finance Limited</t>
  </si>
  <si>
    <t>INE414G01012</t>
  </si>
  <si>
    <t>BHEL02</t>
  </si>
  <si>
    <t>Bharat Electronics Limited</t>
  </si>
  <si>
    <t>INE263A01024</t>
  </si>
  <si>
    <t>Aerospace &amp; Defense</t>
  </si>
  <si>
    <t>HDFC Asset Management Company Limited</t>
  </si>
  <si>
    <t>INE127D01025</t>
  </si>
  <si>
    <t>Capital Markets</t>
  </si>
  <si>
    <t>EIML02</t>
  </si>
  <si>
    <t>Eicher Motors Limited</t>
  </si>
  <si>
    <t>INE066A01021</t>
  </si>
  <si>
    <t>NITL02</t>
  </si>
  <si>
    <t>Coforge Limited</t>
  </si>
  <si>
    <t>INE591G01025</t>
  </si>
  <si>
    <t>HALT02</t>
  </si>
  <si>
    <t>BFSL02</t>
  </si>
  <si>
    <t>Bajaj Finserv Limited</t>
  </si>
  <si>
    <t>INE918I01026</t>
  </si>
  <si>
    <t>HDLI01</t>
  </si>
  <si>
    <t>HDFC Life Insurance Company Limited</t>
  </si>
  <si>
    <t>INE795G01014</t>
  </si>
  <si>
    <t>Insurance</t>
  </si>
  <si>
    <t>Coromandel International Limited</t>
  </si>
  <si>
    <t>INE169A01031</t>
  </si>
  <si>
    <t>SBCP01</t>
  </si>
  <si>
    <t>SBI Cards and Payment Services Limited</t>
  </si>
  <si>
    <t>INE018E01016</t>
  </si>
  <si>
    <t>DIXO02</t>
  </si>
  <si>
    <t>WIPR02</t>
  </si>
  <si>
    <t>Wipro Limited</t>
  </si>
  <si>
    <t>INE075A01022</t>
  </si>
  <si>
    <t>Marico Limited</t>
  </si>
  <si>
    <t>INE196A01026</t>
  </si>
  <si>
    <t>Agricultural Food &amp; other Products</t>
  </si>
  <si>
    <t>UPL Limited</t>
  </si>
  <si>
    <t>INE628A01036</t>
  </si>
  <si>
    <t>BOOT01</t>
  </si>
  <si>
    <t>Abbott India Limited</t>
  </si>
  <si>
    <t>INE358A01014</t>
  </si>
  <si>
    <t>SRF Limited</t>
  </si>
  <si>
    <t>INE647A01010</t>
  </si>
  <si>
    <t>Chemicals &amp; Petrochemicals</t>
  </si>
  <si>
    <t>TEMA02</t>
  </si>
  <si>
    <t>Tech Mahindra Limited</t>
  </si>
  <si>
    <t>INE669C01036</t>
  </si>
  <si>
    <t>Gas</t>
  </si>
  <si>
    <t>Torrent Pharmaceuticals Limited</t>
  </si>
  <si>
    <t>INE685A01028</t>
  </si>
  <si>
    <t>Non - Ferrous Metals</t>
  </si>
  <si>
    <t>Hindustan Petroleum Corporation Limited</t>
  </si>
  <si>
    <t>INE094A01015</t>
  </si>
  <si>
    <t>Petroleum Products</t>
  </si>
  <si>
    <t>RIND01</t>
  </si>
  <si>
    <t>Reliance Industries Limited</t>
  </si>
  <si>
    <t>INE002A01018</t>
  </si>
  <si>
    <t>ITCL02</t>
  </si>
  <si>
    <t>ITC Limited</t>
  </si>
  <si>
    <t>INE154A01025</t>
  </si>
  <si>
    <t>Diversified FMCG</t>
  </si>
  <si>
    <t>SBAI02</t>
  </si>
  <si>
    <t>State Bank of India</t>
  </si>
  <si>
    <t>INE062A01020</t>
  </si>
  <si>
    <t>MAHI02</t>
  </si>
  <si>
    <t>Mahindra &amp; Mahindra Limited</t>
  </si>
  <si>
    <t>INE101A01026</t>
  </si>
  <si>
    <t>TCSL01</t>
  </si>
  <si>
    <t>Tata Consultancy Services Limited</t>
  </si>
  <si>
    <t>INE467B01029</t>
  </si>
  <si>
    <t>KOMA02</t>
  </si>
  <si>
    <t>Kotak Mahindra Bank Limited</t>
  </si>
  <si>
    <t>HLEL02</t>
  </si>
  <si>
    <t>Hindustan Unilever Limited</t>
  </si>
  <si>
    <t>INE030A01027</t>
  </si>
  <si>
    <t>MAUD01</t>
  </si>
  <si>
    <t>Maruti Suzuki India Limited</t>
  </si>
  <si>
    <t>INE585B01010</t>
  </si>
  <si>
    <t>SPIL03</t>
  </si>
  <si>
    <t>Sun Pharmaceutical Industries Limited</t>
  </si>
  <si>
    <t>INE044A01036</t>
  </si>
  <si>
    <t>NTPC01</t>
  </si>
  <si>
    <t>NTPC Limited</t>
  </si>
  <si>
    <t>INE733E01010</t>
  </si>
  <si>
    <t>HCLT02</t>
  </si>
  <si>
    <t>HCL Technologies Limited</t>
  </si>
  <si>
    <t>INE860A01027</t>
  </si>
  <si>
    <t>ULCC01</t>
  </si>
  <si>
    <t>UltraTech Cement Limited</t>
  </si>
  <si>
    <t>INE481G01011</t>
  </si>
  <si>
    <t>Cement &amp; Cement Products</t>
  </si>
  <si>
    <t>TISC03</t>
  </si>
  <si>
    <t>Tata Steel Limited</t>
  </si>
  <si>
    <t>INE081A01020</t>
  </si>
  <si>
    <t>Ferrous Metals</t>
  </si>
  <si>
    <t>PGCI01</t>
  </si>
  <si>
    <t>Power Grid Corporation of India Limited</t>
  </si>
  <si>
    <t>INE752E01010</t>
  </si>
  <si>
    <t>HINI02</t>
  </si>
  <si>
    <t>Hindalco Industries Limited</t>
  </si>
  <si>
    <t>INE038A01020</t>
  </si>
  <si>
    <t>JVSL04</t>
  </si>
  <si>
    <t>JSW Steel Limited</t>
  </si>
  <si>
    <t>INE019A01038</t>
  </si>
  <si>
    <t>ASPA02</t>
  </si>
  <si>
    <t>Asian Paints Limited</t>
  </si>
  <si>
    <t>INE021A01026</t>
  </si>
  <si>
    <t>GRAS02</t>
  </si>
  <si>
    <t>Grasim Industries Limited</t>
  </si>
  <si>
    <t>INE047A01021</t>
  </si>
  <si>
    <t>LAKM02</t>
  </si>
  <si>
    <t>Trent Limited</t>
  </si>
  <si>
    <t>INE849A01020</t>
  </si>
  <si>
    <t>MUND02</t>
  </si>
  <si>
    <t>Adani Ports and Special Economic Zone Limited</t>
  </si>
  <si>
    <t>INE742F01042</t>
  </si>
  <si>
    <t>Transport Infrastructure</t>
  </si>
  <si>
    <t>RELS01</t>
  </si>
  <si>
    <t>Jio Financial Services Limited</t>
  </si>
  <si>
    <t>INE758E01017</t>
  </si>
  <si>
    <t>BALN01</t>
  </si>
  <si>
    <t>Bajaj Auto Limited</t>
  </si>
  <si>
    <t>INE917I01010</t>
  </si>
  <si>
    <t>ONGC02</t>
  </si>
  <si>
    <t>Oil &amp; Natural Gas Corporation Limited</t>
  </si>
  <si>
    <t>INE213A01029</t>
  </si>
  <si>
    <t>COAL01</t>
  </si>
  <si>
    <t>Coal India Limited</t>
  </si>
  <si>
    <t>INE522F01014</t>
  </si>
  <si>
    <t>Consumable Fuels</t>
  </si>
  <si>
    <t>SHTR02</t>
  </si>
  <si>
    <t>Shriram Finance Limited</t>
  </si>
  <si>
    <t>INE721A01047</t>
  </si>
  <si>
    <t>CIPL03</t>
  </si>
  <si>
    <t>Cipla Limited</t>
  </si>
  <si>
    <t>INE059A01026</t>
  </si>
  <si>
    <t>NEST02</t>
  </si>
  <si>
    <t>Nestle India Limited</t>
  </si>
  <si>
    <t>INE239A01024</t>
  </si>
  <si>
    <t>Food Products</t>
  </si>
  <si>
    <t>SLIF01</t>
  </si>
  <si>
    <t>SBI Life Insurance Company Limited</t>
  </si>
  <si>
    <t>INE123W01016</t>
  </si>
  <si>
    <t>APOL02</t>
  </si>
  <si>
    <t>Apollo Hospitals Enterprise Limited</t>
  </si>
  <si>
    <t>INE437A01024</t>
  </si>
  <si>
    <t>Healthcare Services</t>
  </si>
  <si>
    <t>DRRL03</t>
  </si>
  <si>
    <t>Dr. Reddy's Laboratories Limited</t>
  </si>
  <si>
    <t>INE089A01031</t>
  </si>
  <si>
    <t>TTEA02</t>
  </si>
  <si>
    <t>Tata Consumer Products Limited</t>
  </si>
  <si>
    <t>INE192A01025</t>
  </si>
  <si>
    <t>ADAN02</t>
  </si>
  <si>
    <t>Adani Enterprises Limited</t>
  </si>
  <si>
    <t>INE423A01024</t>
  </si>
  <si>
    <t>Metals &amp; Minerals Trading</t>
  </si>
  <si>
    <t>MCEX01</t>
  </si>
  <si>
    <t>Multi Commodity Exchange of India Limited</t>
  </si>
  <si>
    <t>GKEN01</t>
  </si>
  <si>
    <t>Gk Energy Limited</t>
  </si>
  <si>
    <t>INE1AG301022</t>
  </si>
  <si>
    <t>OSPU01</t>
  </si>
  <si>
    <t>Oswal Pumps Limited</t>
  </si>
  <si>
    <t>INE0BYP01024</t>
  </si>
  <si>
    <t>GHPL01</t>
  </si>
  <si>
    <t>Global Health Limited</t>
  </si>
  <si>
    <t>INE474Q01031</t>
  </si>
  <si>
    <t>GVIL02</t>
  </si>
  <si>
    <t>Gravita India Limited</t>
  </si>
  <si>
    <t>INE024L01027</t>
  </si>
  <si>
    <t>Minerals &amp; Mining</t>
  </si>
  <si>
    <t>BRIT03</t>
  </si>
  <si>
    <t>Britannia Industries Limited</t>
  </si>
  <si>
    <t>INE216A01030</t>
  </si>
  <si>
    <t>VEDF01</t>
  </si>
  <si>
    <t>Vedant Fashions Limited</t>
  </si>
  <si>
    <t>INE825V01034</t>
  </si>
  <si>
    <t>EPTL01</t>
  </si>
  <si>
    <t>CSFL01</t>
  </si>
  <si>
    <t>Capital Small Finance Bank Limited</t>
  </si>
  <si>
    <t>INE646H01017</t>
  </si>
  <si>
    <t>ABOI01</t>
  </si>
  <si>
    <t>Anthem Biosciences Limited</t>
  </si>
  <si>
    <t>INE0CZ201020</t>
  </si>
  <si>
    <t>AEGI03</t>
  </si>
  <si>
    <t>Aegis Logistics Limited</t>
  </si>
  <si>
    <t>INE208C01025</t>
  </si>
  <si>
    <t>WABT01</t>
  </si>
  <si>
    <t>360 ONE Balanced Hybrid Fund</t>
  </si>
  <si>
    <t>KIFE02</t>
  </si>
  <si>
    <t>Kirloskar Ferrous Industries Limited</t>
  </si>
  <si>
    <t>INE884B01025</t>
  </si>
  <si>
    <t>GOI4366</t>
  </si>
  <si>
    <t>7.1% Government of India (18/04/2029)</t>
  </si>
  <si>
    <t>IN0020220011</t>
  </si>
  <si>
    <t>RECL437</t>
  </si>
  <si>
    <t>7.46% REC Limited (30/06/2028) **</t>
  </si>
  <si>
    <t>INE020B08EK4</t>
  </si>
  <si>
    <t>GOI5336</t>
  </si>
  <si>
    <t>7.37% Government of India (23/10/2028)</t>
  </si>
  <si>
    <t>IN0020230101</t>
  </si>
  <si>
    <t>MEBP31</t>
  </si>
  <si>
    <t>7.96% Mindspace Business Parks REIT (11/05/2029) **</t>
  </si>
  <si>
    <t>INE0CCU07116</t>
  </si>
  <si>
    <t>POWF546</t>
  </si>
  <si>
    <t>NBAR695</t>
  </si>
  <si>
    <t>TCHF415</t>
  </si>
  <si>
    <t>7.73% Tata Capital Housing Finance Limited (14/01/2030) **</t>
  </si>
  <si>
    <t>INE033L07IM5</t>
  </si>
  <si>
    <t>GOI5379</t>
  </si>
  <si>
    <t>7.32% Government of India (13/11/2030)</t>
  </si>
  <si>
    <t>IN0020230135</t>
  </si>
  <si>
    <t>LICH622</t>
  </si>
  <si>
    <t>SUHF264</t>
  </si>
  <si>
    <t>7.78% Sundaram Home Finance Limited (02/02/2028) **</t>
  </si>
  <si>
    <t>INE667F07IY7</t>
  </si>
  <si>
    <t>ICRA AAA</t>
  </si>
  <si>
    <t>GOI5077</t>
  </si>
  <si>
    <t>7.06% Government of India (10/04/2028)</t>
  </si>
  <si>
    <t>IN0020230010</t>
  </si>
  <si>
    <t>HDFB901</t>
  </si>
  <si>
    <t>INE040A08823</t>
  </si>
  <si>
    <t>BAFL842</t>
  </si>
  <si>
    <t>PGCI385</t>
  </si>
  <si>
    <t>8.32% Power Grid Corporation of India Limited (23/12/2030) **</t>
  </si>
  <si>
    <t>INE752E07NL7</t>
  </si>
  <si>
    <t>NBAR772</t>
  </si>
  <si>
    <t>INE261F08EH1</t>
  </si>
  <si>
    <t>GOI6156</t>
  </si>
  <si>
    <t>6.79% Government of India (07/10/2034)</t>
  </si>
  <si>
    <t>IN0020240126</t>
  </si>
  <si>
    <t>EOPR30</t>
  </si>
  <si>
    <t>INE041007092</t>
  </si>
  <si>
    <t>RPAT30</t>
  </si>
  <si>
    <t>GOI5713</t>
  </si>
  <si>
    <t>7.1% Government of India (08/04/2034)</t>
  </si>
  <si>
    <t>IN0020240019</t>
  </si>
  <si>
    <t>GOI3103</t>
  </si>
  <si>
    <t>GOI7032</t>
  </si>
  <si>
    <t>6.99% State Government Securities (17/11/2041)</t>
  </si>
  <si>
    <t>IN2120210041</t>
  </si>
  <si>
    <t>IRLY392</t>
  </si>
  <si>
    <t>INE053F08494</t>
  </si>
  <si>
    <t>HDFB1007</t>
  </si>
  <si>
    <t>Gold</t>
  </si>
  <si>
    <t>GOLD100</t>
  </si>
  <si>
    <t>SILR100</t>
  </si>
  <si>
    <t>SILVER</t>
  </si>
  <si>
    <t>TBIL2501</t>
  </si>
  <si>
    <t>REP26_300925</t>
  </si>
  <si>
    <t>360 ONE Multi Asset Allocation Fund</t>
  </si>
  <si>
    <t>GOI5817</t>
  </si>
  <si>
    <t>GOI5833</t>
  </si>
  <si>
    <t>7.02% Government of India (18/06/2031)</t>
  </si>
  <si>
    <t>IN0020240076</t>
  </si>
  <si>
    <t>GOI6960</t>
  </si>
  <si>
    <t>7.24% Government of India (18/08/2055)</t>
  </si>
  <si>
    <t>IN0020250075</t>
  </si>
  <si>
    <t>GOI6663</t>
  </si>
  <si>
    <t>6.72% State Government Securities (23/04/2038)</t>
  </si>
  <si>
    <t>IN2220250020</t>
  </si>
  <si>
    <t>Exchange Traded Funds</t>
  </si>
  <si>
    <t>153415</t>
  </si>
  <si>
    <t>153357</t>
  </si>
  <si>
    <t>360 One Gold Exchange Traded Fund</t>
  </si>
  <si>
    <t>INF579M01BB5</t>
  </si>
  <si>
    <t>Total</t>
  </si>
  <si>
    <t>YTM</t>
  </si>
  <si>
    <t>Reverse Repo</t>
  </si>
  <si>
    <t>Tata Motors Passenger Vehicles Limited</t>
  </si>
  <si>
    <t>INE1TAE01010</t>
  </si>
  <si>
    <t>Agricultural, Commercial &amp; Construction Vehicles</t>
  </si>
  <si>
    <t>7.35% Embassy Office Parks REIT (05/04/2027) **</t>
  </si>
  <si>
    <t>6.01% Government of India (21/07/2030)</t>
  </si>
  <si>
    <t>IN0020250067</t>
  </si>
  <si>
    <t>8.52% Muthoot Finance Limited (26/05/2028) **</t>
  </si>
  <si>
    <t>INE414G07JO1</t>
  </si>
  <si>
    <t>Max Healthcare Institute Limited</t>
  </si>
  <si>
    <t>INE027H01010</t>
  </si>
  <si>
    <t>6.9% Government of India (15/04/2065)</t>
  </si>
  <si>
    <t>IN0020250018</t>
  </si>
  <si>
    <t>6.9% Housing &amp; Urban Development Corporation Limited (06/05/2030) **</t>
  </si>
  <si>
    <t>INE031A08970</t>
  </si>
  <si>
    <t>Tata Motors Ltd</t>
  </si>
  <si>
    <t>Emmvee Photovoltaic Power Limited</t>
  </si>
  <si>
    <t>INE1C6T01020</t>
  </si>
  <si>
    <t>Ashok Leyland Limited</t>
  </si>
  <si>
    <t>INE208A01029</t>
  </si>
  <si>
    <t>TVS Motor Company Limited</t>
  </si>
  <si>
    <t>INE494B01023</t>
  </si>
  <si>
    <t>Bharat Petroleum Corporation Limited</t>
  </si>
  <si>
    <t>INE029A01011</t>
  </si>
  <si>
    <t>Zydus Lifesciences Limited</t>
  </si>
  <si>
    <t>INE010B01027</t>
  </si>
  <si>
    <t>Solar Industries India Limited</t>
  </si>
  <si>
    <t>INE343H01029</t>
  </si>
  <si>
    <t>Polycab India Limited</t>
  </si>
  <si>
    <t>INE455K01017</t>
  </si>
  <si>
    <t>Hero MotoCorp Limited</t>
  </si>
  <si>
    <t>INE158A01026</t>
  </si>
  <si>
    <t>Mphasis Limited</t>
  </si>
  <si>
    <t>INE356A01018</t>
  </si>
  <si>
    <t>PhysicsWallah Limited</t>
  </si>
  <si>
    <t>INE0LP301011</t>
  </si>
  <si>
    <t>6.9601% Mindspace Business Parks REIT (08/12/2028) **</t>
  </si>
  <si>
    <t>INE0CCU07181</t>
  </si>
  <si>
    <t>ICICI Prudential Asset Management Company Limited</t>
  </si>
  <si>
    <t>INE346A01027</t>
  </si>
  <si>
    <t>6.4% Jamnagar Utilities &amp; Power Private Limited (29/09/2026) **</t>
  </si>
  <si>
    <t>7.8% HDFC Bank Limited (06/09/2032) **</t>
  </si>
  <si>
    <t>CARE A1+</t>
  </si>
  <si>
    <t>INE745G01043</t>
  </si>
  <si>
    <t>Bajaj Consumer Care Limited</t>
  </si>
  <si>
    <t>INE933K01021</t>
  </si>
  <si>
    <t>Personal Products</t>
  </si>
  <si>
    <t>7.5343% PNB Housing Finance Limited (13/01/2031) **</t>
  </si>
  <si>
    <t>INE572E07266</t>
  </si>
  <si>
    <t>INE237A01036</t>
  </si>
  <si>
    <t>INE261F08EJ7</t>
  </si>
  <si>
    <t>8.2% Muthoot Finance Limited (30/04/2030) **</t>
  </si>
  <si>
    <t>INE121A07RX9</t>
  </si>
  <si>
    <t>Aditya Infotech Limited</t>
  </si>
  <si>
    <t>INE819V01029</t>
  </si>
  <si>
    <t>Industrial Manufacturing</t>
  </si>
  <si>
    <t>FITCH A1+</t>
  </si>
  <si>
    <t>7.58% State Government Securities (11/02/2037)</t>
  </si>
  <si>
    <t>IN3120250714</t>
  </si>
  <si>
    <t>Raajmarg Infra Investment Trust</t>
  </si>
  <si>
    <t>INE2PB023011</t>
  </si>
  <si>
    <t>7.68% Power Finance Corporation Limited (15/07/2030) **</t>
  </si>
  <si>
    <t>INE134E08KR9</t>
  </si>
  <si>
    <t>ICICI Prudential Gold ETF</t>
  </si>
  <si>
    <t>INF109KC1NT3</t>
  </si>
  <si>
    <t>7.95% Mindspace Business Parks REIT (27/07/2027) **</t>
  </si>
  <si>
    <t>8.6% Cholamandalam Investment and Finance Company Ltd (05/03/2029) **</t>
  </si>
  <si>
    <t>IDFC First Bank Limited (27/07/2026) ** #</t>
  </si>
  <si>
    <t>INE092T16ZJ5</t>
  </si>
  <si>
    <t>INE976I14RG0</t>
  </si>
  <si>
    <t>Varun Beverages Limited</t>
  </si>
  <si>
    <t>INE200M01039</t>
  </si>
  <si>
    <t>Beverages</t>
  </si>
  <si>
    <t>Onesource Specialty Pharma Limited</t>
  </si>
  <si>
    <t>INE013P01021</t>
  </si>
  <si>
    <t>INE1CLE01013</t>
  </si>
  <si>
    <t>INE704J01044</t>
  </si>
  <si>
    <t>INE1CDF01017</t>
  </si>
  <si>
    <t>7.48% State Government Securities (04/09/2037)</t>
  </si>
  <si>
    <t>IN1920250280</t>
  </si>
  <si>
    <t>6.78% Indian Railway Finance Corporation Limited (30/04/2030) **</t>
  </si>
  <si>
    <t>PNB Housing Finance Limited</t>
  </si>
  <si>
    <t>INE572E01012</t>
  </si>
  <si>
    <t>Shaily Engineering Plastics Limited</t>
  </si>
  <si>
    <t>INE151G01028</t>
  </si>
  <si>
    <t>9% Piramal Finance Limited (28/06/2027) **</t>
  </si>
  <si>
    <t>INE202B07JT0</t>
  </si>
  <si>
    <t>Notes:</t>
  </si>
  <si>
    <t>1.   Total Non Performing Assets provided for and its percentage to NAV</t>
  </si>
  <si>
    <t>Nil</t>
  </si>
  <si>
    <t>2.   NAV at the beginning of the period</t>
  </si>
  <si>
    <t xml:space="preserve">             Regular Plan- Growth Option</t>
  </si>
  <si>
    <t xml:space="preserve">             Regular Plan- Monthly IDCW</t>
  </si>
  <si>
    <t xml:space="preserve">             Regular Plan- Quarterly IDCW</t>
  </si>
  <si>
    <t xml:space="preserve">             Regular Plan- Bonus Option</t>
  </si>
  <si>
    <t xml:space="preserve">             Regular Plan- Half Yearly IDCW</t>
  </si>
  <si>
    <t xml:space="preserve">             Direct Plan- Growth Option</t>
  </si>
  <si>
    <t xml:space="preserve">             Direct Plan- Monthly IDCW</t>
  </si>
  <si>
    <t xml:space="preserve">             Direct Plan- Quarterly IDCW</t>
  </si>
  <si>
    <t>3.   NAV at the end of the period</t>
  </si>
  <si>
    <t>4.   Exposure to derivative instrument at the end of the period.</t>
  </si>
  <si>
    <t>5.   Investment in foreign securities/ADRs/GDRs at the end of the period</t>
  </si>
  <si>
    <t>6.   Investment in short term deposit at the end of the  period</t>
  </si>
  <si>
    <t>7.   Average Portfolio Maturity</t>
  </si>
  <si>
    <t>Plan/Option Name</t>
  </si>
  <si>
    <t>Individual &amp; HUF</t>
  </si>
  <si>
    <t>IDCW are declared on face value of Rs. 10 per unit. After distribution of IDCW the NAV falls to the extent of IDCW and statutory levy (if applicable).</t>
  </si>
  <si>
    <t>9. Total Exposure to illiquid securities</t>
  </si>
  <si>
    <t>11. The details of repo transactions of the scheme in corporate debt securities</t>
  </si>
  <si>
    <t xml:space="preserve">             Regular Plan- Daily IDCW</t>
  </si>
  <si>
    <t xml:space="preserve">             Regular Plan- Weekly IDCW</t>
  </si>
  <si>
    <t xml:space="preserve">             Direct Plan- Daily IDCW</t>
  </si>
  <si>
    <t xml:space="preserve">             Direct Plan- Weekly IDCW</t>
  </si>
  <si>
    <t>4.   Exposure to derivative instrument at the end of the period</t>
  </si>
  <si>
    <t>6.   Investment in short term deposit at the end of the period</t>
  </si>
  <si>
    <t xml:space="preserve">            Regular Plan Daily IDCW</t>
  </si>
  <si>
    <t xml:space="preserve">            Regular Plan Weekly IDCW</t>
  </si>
  <si>
    <t xml:space="preserve">            Direct Plan- Daily IDCW</t>
  </si>
  <si>
    <t xml:space="preserve">            Direct Plan Weekly IDCW</t>
  </si>
  <si>
    <t>IDCWs are declared on face value of Rs. 1000 per unit. After distribution of IDCW, the NAV falls to the extent of IDCW and statutory levy (if applicable).</t>
  </si>
  <si>
    <t xml:space="preserve">             Direct - Growth Option</t>
  </si>
  <si>
    <t xml:space="preserve">             Direct - IDCW</t>
  </si>
  <si>
    <t xml:space="preserve">             Regular - Growth Option</t>
  </si>
  <si>
    <t xml:space="preserve">             Regular - IDCW</t>
  </si>
  <si>
    <t>7.   Portfolio Turnover Ratio</t>
  </si>
  <si>
    <t>9.   Total Exposure to illiquid securities</t>
  </si>
  <si>
    <t>12. Average Portfolio Maturity</t>
  </si>
  <si>
    <t>11. The details of repo transactions of the scheme in corporate debt securities.</t>
  </si>
  <si>
    <t xml:space="preserve">             Direct IDCW</t>
  </si>
  <si>
    <t xml:space="preserve">             Regular IDCW</t>
  </si>
  <si>
    <t>9.  Total Exposure to illiquid securities</t>
  </si>
  <si>
    <t>8.   Total IDCW (net) declared during the period - (IDCW Option)</t>
  </si>
  <si>
    <t>CARE AAA</t>
  </si>
  <si>
    <t xml:space="preserve">% Muthoot Finance Limited (26/07/2029) (FRN) ** </t>
  </si>
  <si>
    <t>INE414G07JZ7</t>
  </si>
  <si>
    <t>FRN - Floating Rate Note</t>
  </si>
  <si>
    <t>8.15% Godrej Properties Limited (03/07/2026) **</t>
  </si>
  <si>
    <t>INE484J08048</t>
  </si>
  <si>
    <t>Bank of Baroda (12/08/2026) ** #</t>
  </si>
  <si>
    <t>INE028A16MD0</t>
  </si>
  <si>
    <t>Canara Bank (13/08/2026) ** #</t>
  </si>
  <si>
    <t>INE476A16I91</t>
  </si>
  <si>
    <t>INE028A16MI9</t>
  </si>
  <si>
    <t>Bajaj Finance Limited (05/08/2026) **</t>
  </si>
  <si>
    <t>INE296A14G44</t>
  </si>
  <si>
    <t>National Bank For Agriculture and Rural Development (14/08/2026) **</t>
  </si>
  <si>
    <t>INE261F14PI3</t>
  </si>
  <si>
    <t>Bajaj Finance Limited (14/08/2026) **</t>
  </si>
  <si>
    <t>INE296A14H01</t>
  </si>
  <si>
    <t>91 Days Tbill (MD 13/08/2026)</t>
  </si>
  <si>
    <t>IN002026X065</t>
  </si>
  <si>
    <t>182 Days Tbill (MD 23/07/2026)</t>
  </si>
  <si>
    <t>IN002025Y420</t>
  </si>
  <si>
    <t>Oil India Limited</t>
  </si>
  <si>
    <t>INE274J01014</t>
  </si>
  <si>
    <t>Hindustan Zinc Limited</t>
  </si>
  <si>
    <t>INE267A01025</t>
  </si>
  <si>
    <t>Astral Limited</t>
  </si>
  <si>
    <t>INE006I01046</t>
  </si>
  <si>
    <t>Aurobindo Pharma Limited</t>
  </si>
  <si>
    <t>INE406A01037</t>
  </si>
  <si>
    <t>ICICI Lombard General Insurance Company Limited</t>
  </si>
  <si>
    <t>INE765G01017</t>
  </si>
  <si>
    <t>NMDC Limited</t>
  </si>
  <si>
    <t>INE584A01023</t>
  </si>
  <si>
    <t>Power Finance Corporation Limited</t>
  </si>
  <si>
    <t>INE134E01011</t>
  </si>
  <si>
    <t>REC Limited</t>
  </si>
  <si>
    <t>INE020B01018</t>
  </si>
  <si>
    <t>Alkem Laboratories Limited</t>
  </si>
  <si>
    <t>INE540L01014</t>
  </si>
  <si>
    <t>Indian Oil Corporation Limited</t>
  </si>
  <si>
    <t>INE242A01010</t>
  </si>
  <si>
    <t>BSE Limited</t>
  </si>
  <si>
    <t>INE118H01025</t>
  </si>
  <si>
    <t>INE511C07AA1</t>
  </si>
  <si>
    <t>7. Average Portfolio Maturity</t>
  </si>
  <si>
    <t>1 days</t>
  </si>
  <si>
    <t>Bagmane Prime Office REIT</t>
  </si>
  <si>
    <t>INE2OVN25015</t>
  </si>
  <si>
    <t>7.64% National Bank For Agriculture and Rural Development (06/12/2029)</t>
  </si>
  <si>
    <t>GOLDTEN</t>
  </si>
  <si>
    <t>Hindustan Aeronautics Limited</t>
  </si>
  <si>
    <t>INE066F01020</t>
  </si>
  <si>
    <t>Adani Power Limited</t>
  </si>
  <si>
    <t>INE814H01029</t>
  </si>
  <si>
    <t>Tata Power Company Limited</t>
  </si>
  <si>
    <t>INE245A01021</t>
  </si>
  <si>
    <t>Avenue Supermarts Limited</t>
  </si>
  <si>
    <t>INE192R01011</t>
  </si>
  <si>
    <t>Samvardhana Motherson International Limited</t>
  </si>
  <si>
    <t>INE775A01035</t>
  </si>
  <si>
    <t>PB Fintech Limited</t>
  </si>
  <si>
    <t>INE417T01026</t>
  </si>
  <si>
    <t>Financial Technology (Fintech)</t>
  </si>
  <si>
    <t>Suzlon Energy Limited</t>
  </si>
  <si>
    <t>INE040H01021</t>
  </si>
  <si>
    <t>Lupin Limited</t>
  </si>
  <si>
    <t>INE326A01037</t>
  </si>
  <si>
    <t>Persistent Systems Limited</t>
  </si>
  <si>
    <t>INE262H01021</t>
  </si>
  <si>
    <t>AU Small Finance Bank Limited</t>
  </si>
  <si>
    <t>INE949L01017</t>
  </si>
  <si>
    <t>IndusInd Bank Limited</t>
  </si>
  <si>
    <t>INE095A01012</t>
  </si>
  <si>
    <t>Bharat Heavy Electricals Limited</t>
  </si>
  <si>
    <t>INE257A01026</t>
  </si>
  <si>
    <t>Vedanta Limited</t>
  </si>
  <si>
    <t>INE205A01025</t>
  </si>
  <si>
    <t>Diversified Metals</t>
  </si>
  <si>
    <t>Bharat Forge Limited</t>
  </si>
  <si>
    <t>INE465A01025</t>
  </si>
  <si>
    <t>Fortis Healthcare Limited</t>
  </si>
  <si>
    <t>INE061F01013</t>
  </si>
  <si>
    <t>Pidilite Industries Limited</t>
  </si>
  <si>
    <t>INE318A01026</t>
  </si>
  <si>
    <t>DLF Limited</t>
  </si>
  <si>
    <t>INE271C01023</t>
  </si>
  <si>
    <t>One 97 Communications Limited</t>
  </si>
  <si>
    <t>INE982J01020</t>
  </si>
  <si>
    <t>Jindal Steel Limited</t>
  </si>
  <si>
    <t>INE749A01030</t>
  </si>
  <si>
    <t>Godrej Consumer Products Limited</t>
  </si>
  <si>
    <t>INE102D01028</t>
  </si>
  <si>
    <t>Hitachi Energy India Limited</t>
  </si>
  <si>
    <t>INE07Y701011</t>
  </si>
  <si>
    <t>Dixon Technologies (India) Limited</t>
  </si>
  <si>
    <t>INE935N01020</t>
  </si>
  <si>
    <t>Vodafone Idea Limited</t>
  </si>
  <si>
    <t>INE669E01016</t>
  </si>
  <si>
    <t>GAIL (India) Limited</t>
  </si>
  <si>
    <t>INE129A01019</t>
  </si>
  <si>
    <t>ABB India Limited</t>
  </si>
  <si>
    <t>INE117A01022</t>
  </si>
  <si>
    <t>United Spirits Limited</t>
  </si>
  <si>
    <t>INE854D01024</t>
  </si>
  <si>
    <t>Yes Bank Limited</t>
  </si>
  <si>
    <t>INE528G01035</t>
  </si>
  <si>
    <t>Swiggy Limited</t>
  </si>
  <si>
    <t>INE00H001014</t>
  </si>
  <si>
    <t>Info Edge (India) Limited</t>
  </si>
  <si>
    <t>INE663F01032</t>
  </si>
  <si>
    <t>The Phoenix Mills Limited</t>
  </si>
  <si>
    <t>INE211B01039</t>
  </si>
  <si>
    <t>Siemens Energy India Limited</t>
  </si>
  <si>
    <t>INE1NPP01017</t>
  </si>
  <si>
    <t>Siemens Limited</t>
  </si>
  <si>
    <t>INE003A01024</t>
  </si>
  <si>
    <t>Tube Investments of India Limited</t>
  </si>
  <si>
    <t>INE974X01010</t>
  </si>
  <si>
    <t>FSN E-Commerce Ventures Limited</t>
  </si>
  <si>
    <t>INE388Y01029</t>
  </si>
  <si>
    <t>LTM Limited</t>
  </si>
  <si>
    <t>INE214T01019</t>
  </si>
  <si>
    <t>Mankind Pharma Limited</t>
  </si>
  <si>
    <t>INE634S01028</t>
  </si>
  <si>
    <t>Aditya Birla Capital Limited</t>
  </si>
  <si>
    <t>INE674K01013</t>
  </si>
  <si>
    <t>Vishal Mega Mart Limited</t>
  </si>
  <si>
    <t>INE01EA01019</t>
  </si>
  <si>
    <t>Lodha Developers Limited</t>
  </si>
  <si>
    <t>INE670K01029</t>
  </si>
  <si>
    <t>Bank of Baroda</t>
  </si>
  <si>
    <t>INE028A01039</t>
  </si>
  <si>
    <t>Ambuja Cements Limited</t>
  </si>
  <si>
    <t>INE079A01024</t>
  </si>
  <si>
    <t>Sundaram Finance Limited</t>
  </si>
  <si>
    <t>INE660A01013</t>
  </si>
  <si>
    <t>Bajaj Holdings &amp; Investment Limited</t>
  </si>
  <si>
    <t>INE118A01012</t>
  </si>
  <si>
    <t>Voltas Limited</t>
  </si>
  <si>
    <t>INE226A01021</t>
  </si>
  <si>
    <t>Waaree Energies Limited</t>
  </si>
  <si>
    <t>INE377N01017</t>
  </si>
  <si>
    <t>GMR Airports Limited</t>
  </si>
  <si>
    <t>INE776C01039</t>
  </si>
  <si>
    <t>Godrej Properties Limited</t>
  </si>
  <si>
    <t>INE484J01027</t>
  </si>
  <si>
    <t>JSW Energy Limited</t>
  </si>
  <si>
    <t>INE121E01018</t>
  </si>
  <si>
    <t>Havells India Limited</t>
  </si>
  <si>
    <t>INE176B01034</t>
  </si>
  <si>
    <t>IDFC First Bank Limited</t>
  </si>
  <si>
    <t>INE092T01019</t>
  </si>
  <si>
    <t>Union Bank of India</t>
  </si>
  <si>
    <t>INE692A01016</t>
  </si>
  <si>
    <t>L&amp;T Finance Limited</t>
  </si>
  <si>
    <t>INE498L01015</t>
  </si>
  <si>
    <t>Colgate Palmolive (India) Limited</t>
  </si>
  <si>
    <t>INE259A01022</t>
  </si>
  <si>
    <t>Torrent Power Limited</t>
  </si>
  <si>
    <t>INE813H01021</t>
  </si>
  <si>
    <t>Punjab National Bank</t>
  </si>
  <si>
    <t>INE160A01022</t>
  </si>
  <si>
    <t>Bosch Limited</t>
  </si>
  <si>
    <t>INE323A01026</t>
  </si>
  <si>
    <t>NHPC Limited</t>
  </si>
  <si>
    <t>INE848E01016</t>
  </si>
  <si>
    <t>Canara Bank</t>
  </si>
  <si>
    <t>INE476A01022</t>
  </si>
  <si>
    <t>Dabur India Limited</t>
  </si>
  <si>
    <t>INE016A01026</t>
  </si>
  <si>
    <t>Prestige Estates Projects Limited</t>
  </si>
  <si>
    <t>INE811K01011</t>
  </si>
  <si>
    <t>Jindal Stainless Limited</t>
  </si>
  <si>
    <t>INE220G01021</t>
  </si>
  <si>
    <t>Supreme Industries Limited</t>
  </si>
  <si>
    <t>INE195A01028</t>
  </si>
  <si>
    <t>Tata Communications Limited</t>
  </si>
  <si>
    <t>INE151A01013</t>
  </si>
  <si>
    <t>Oracle Financial Services Software Limited</t>
  </si>
  <si>
    <t>INE881D01027</t>
  </si>
  <si>
    <t>Oberoi Realty Limited</t>
  </si>
  <si>
    <t>INE093I01010</t>
  </si>
  <si>
    <t>PI Industries Limited</t>
  </si>
  <si>
    <t>INE603J01030</t>
  </si>
  <si>
    <t>Petronet LNG Limited</t>
  </si>
  <si>
    <t>INE347G01014</t>
  </si>
  <si>
    <t>ICICI Prudential Life Insurance Company Limited</t>
  </si>
  <si>
    <t>INE726G01019</t>
  </si>
  <si>
    <t>Balkrishna Industries Limited</t>
  </si>
  <si>
    <t>INE787D01026</t>
  </si>
  <si>
    <t>Page Industries Limited</t>
  </si>
  <si>
    <t>INE761H01022</t>
  </si>
  <si>
    <t>Textiles &amp; Apparels</t>
  </si>
  <si>
    <t>Shree Cement Limited</t>
  </si>
  <si>
    <t>INE070A01015</t>
  </si>
  <si>
    <t>Scheme</t>
  </si>
  <si>
    <t>Underlying</t>
  </si>
  <si>
    <t>Long / Short</t>
  </si>
  <si>
    <t>Futures Price when purchased</t>
  </si>
  <si>
    <t>Current price of the contract</t>
  </si>
  <si>
    <t>Margin maintained in Rs. Lakhs</t>
  </si>
  <si>
    <t>GOLDM</t>
  </si>
  <si>
    <t>Short</t>
  </si>
  <si>
    <t>GOLD</t>
  </si>
  <si>
    <t>SILVERM</t>
  </si>
  <si>
    <t>SILVERMIC</t>
  </si>
  <si>
    <t>Long</t>
  </si>
  <si>
    <t>Total Number of Contracts where Commodity Futures were bought</t>
  </si>
  <si>
    <t>Total Number of Contracts where Commodity Futures were sold</t>
  </si>
  <si>
    <t>Gross Notional Value of contracts where Commodity Futures were bought</t>
  </si>
  <si>
    <t>Gross Notional Value of contracts where Commodity Futures were sold</t>
  </si>
  <si>
    <t>Net Profit/Loss value on all contracts combined (Rs. In Lakhs)</t>
  </si>
  <si>
    <t>Monthly Portfolio Statement as on June 30,2026</t>
  </si>
  <si>
    <t>1962 days</t>
  </si>
  <si>
    <t>10. No Bonus declared during the period ended June 30, 2026</t>
  </si>
  <si>
    <t>7.98% Sundaram Home Finance Limited (04/09/2026) **</t>
  </si>
  <si>
    <t>INE667F07IT7</t>
  </si>
  <si>
    <t>HDFC Bank Limited (01/07/2026) ** #</t>
  </si>
  <si>
    <t>INE040A16JE9</t>
  </si>
  <si>
    <t>Punjab National Bank (02/09/2026) ** #</t>
  </si>
  <si>
    <t>INE160A16UO1</t>
  </si>
  <si>
    <t>The Federal Bank Limited (15/09/2026) ** #</t>
  </si>
  <si>
    <t>INE171A16NQ8</t>
  </si>
  <si>
    <t>Union Bank of India (23/09/2026) ** #</t>
  </si>
  <si>
    <t>INE692A16MO0</t>
  </si>
  <si>
    <t>Union Bank of India (17/07/2026) ** #</t>
  </si>
  <si>
    <t>INE692A16LW5</t>
  </si>
  <si>
    <t>Indian Bank (28/07/2026) ** #</t>
  </si>
  <si>
    <t>INE562A16PE9</t>
  </si>
  <si>
    <t>HDFC Bank Limited (05/08/2026) ** #</t>
  </si>
  <si>
    <t>INE040A16HF0</t>
  </si>
  <si>
    <t>Bank of Baroda (20/08/2026) #</t>
  </si>
  <si>
    <t>Bank of Baroda (01/09/2026) ** #</t>
  </si>
  <si>
    <t>INE028A16MM1</t>
  </si>
  <si>
    <t>Kotak Mahindra Bank Limited (31/08/2026) ** #</t>
  </si>
  <si>
    <t>INE237AD6075</t>
  </si>
  <si>
    <t>HDFC Bank Limited (09/09/2026) ** #</t>
  </si>
  <si>
    <t>INE040A16JP5</t>
  </si>
  <si>
    <t>Union Bank of India (11/09/2026) ** #</t>
  </si>
  <si>
    <t>INE692A16LT1</t>
  </si>
  <si>
    <t>Canara Bank (15/09/2026) ** #</t>
  </si>
  <si>
    <t>INE476A16I18</t>
  </si>
  <si>
    <t>IndusInd Bank Limited (22/09/2026) ** #</t>
  </si>
  <si>
    <t>INE095A161F7</t>
  </si>
  <si>
    <t>Grasim Industries Limited (11/09/2026) **</t>
  </si>
  <si>
    <t>INE047A14AZ3</t>
  </si>
  <si>
    <t>Tata Capital Limited (20/07/2026)</t>
  </si>
  <si>
    <t>Sundaram Finance Limited (31/07/2026) **</t>
  </si>
  <si>
    <t>INE660A14YR0</t>
  </si>
  <si>
    <t>National Bank For Agriculture and Rural Development (03/09/2026) **</t>
  </si>
  <si>
    <t>INE261F14PN3</t>
  </si>
  <si>
    <t>Motilal Oswal Financial Services Limited (11/09/2026) **</t>
  </si>
  <si>
    <t>INE338I14MX9</t>
  </si>
  <si>
    <t>Hindustan Petroleum Corporation Limited (25/09/2026) **</t>
  </si>
  <si>
    <t>INE094A14KG4</t>
  </si>
  <si>
    <t>Axis Finance Limited (21/09/2026) **</t>
  </si>
  <si>
    <t>INE891K14PX6</t>
  </si>
  <si>
    <t>182 Days Tbill (MD 27/08/2026)</t>
  </si>
  <si>
    <t>IN002025Y479</t>
  </si>
  <si>
    <t>182 Days Tbill (MD 30/07/2026)</t>
  </si>
  <si>
    <t>IN002025Y438</t>
  </si>
  <si>
    <t>91 Days Tbill (MD 09/07/2026)</t>
  </si>
  <si>
    <t>IN002026X016</t>
  </si>
  <si>
    <t>182 Days Tbill (MD 03/09/2026)</t>
  </si>
  <si>
    <t>IN002025Y487</t>
  </si>
  <si>
    <t>364 Days Tbill (MD 03/09/2026)</t>
  </si>
  <si>
    <t>IN002025Z237</t>
  </si>
  <si>
    <t>364 Days Tbill (MD 17/09/2026)</t>
  </si>
  <si>
    <t>IN002025Z252</t>
  </si>
  <si>
    <t xml:space="preserve">$  Less Than 0.01% of Net Asset Value </t>
  </si>
  <si>
    <t>5.   Investment in foreign securities/ADRs/GDRs at the end of the period.</t>
  </si>
  <si>
    <t>6.   Investment in short term deposit at the end of the period.</t>
  </si>
  <si>
    <t>7.   Average Portfolio Maturity.</t>
  </si>
  <si>
    <t>51 days</t>
  </si>
  <si>
    <t>Vedanta Aluminium Metal Limited</t>
  </si>
  <si>
    <t>Redington Limited</t>
  </si>
  <si>
    <t>INE891D01026</t>
  </si>
  <si>
    <t>Commercial Services &amp; Supplies</t>
  </si>
  <si>
    <t>IIFL Finance Limited</t>
  </si>
  <si>
    <t>INE530B01024</t>
  </si>
  <si>
    <t>Vedanta Iron And Steel Limited</t>
  </si>
  <si>
    <t>Vedanta Oil and Gas Ltd</t>
  </si>
  <si>
    <t>7.77% HDFC Bank Limited (28/06/2027) **</t>
  </si>
  <si>
    <t>7.62% National Bank For Agriculture and Rural Development (10/05/2029)</t>
  </si>
  <si>
    <t>8.25% Poonawalla Fincorp Limited (11/05/2028)</t>
  </si>
  <si>
    <t>8.   Total IDCW (net) declared during the fortnigtht period - (IDCW Option)</t>
  </si>
  <si>
    <t>Canara Bank (01/07/2026) #</t>
  </si>
  <si>
    <t>INE476A16I75</t>
  </si>
  <si>
    <t>National Bank For Agriculture and Rural Development (01/07/2026)</t>
  </si>
  <si>
    <t>INE261F14PE2</t>
  </si>
  <si>
    <t>Axis Finance Limited (01/07/2026)**</t>
  </si>
  <si>
    <t>INE891K14PY4</t>
  </si>
  <si>
    <t>INE110O14HR2</t>
  </si>
  <si>
    <t>182 Days Tbill (MD 09/07/2026)</t>
  </si>
  <si>
    <t>IN002025Y404</t>
  </si>
  <si>
    <t>364 Days Tbill (MD 23/07/2026)</t>
  </si>
  <si>
    <t>IN002025Z179</t>
  </si>
  <si>
    <t xml:space="preserve">TREPS </t>
  </si>
  <si>
    <t>JSW Infrastructure Ltd</t>
  </si>
  <si>
    <t>INE880J01026</t>
  </si>
  <si>
    <t>ICICI Prudential Silver ETF</t>
  </si>
  <si>
    <t>INF109KC1Y56</t>
  </si>
  <si>
    <t>360 One Silver Exchange traded fund</t>
  </si>
  <si>
    <t>INF579M01BC3</t>
  </si>
  <si>
    <t>The Federal Bank Limited</t>
  </si>
  <si>
    <t>INE171A01029</t>
  </si>
  <si>
    <t>National Aluminium Company Limited</t>
  </si>
  <si>
    <t>INE139A01034</t>
  </si>
  <si>
    <t>MRF Limited</t>
  </si>
  <si>
    <t>INE883A01011</t>
  </si>
  <si>
    <t>Indian Bank</t>
  </si>
  <si>
    <t>INE562A01011</t>
  </si>
  <si>
    <t>652 days</t>
  </si>
  <si>
    <t>822 days</t>
  </si>
  <si>
    <t>Hedging Positions through Commodity Futures as on June 30, 2026</t>
  </si>
  <si>
    <t>For the period ended June 30, 2026 following details specified for hedging transactions through Commodity Futures which have been squared off/expired:</t>
  </si>
  <si>
    <t>4.   Exposure to derivative instrument at the end of the Month :</t>
  </si>
  <si>
    <t>Total exposure due to Commodity futures (hedging positions) as a %age of net assets : -5.72%</t>
  </si>
  <si>
    <t>Commodity Future</t>
  </si>
  <si>
    <t>FUTCOM_GOLDM_05/08/2026</t>
  </si>
  <si>
    <t>FUTCOM_GOLD_05/08/2026</t>
  </si>
  <si>
    <t>FUTCOM_GOLDTEN_31/07/2026</t>
  </si>
  <si>
    <t>FUTCOM_SILVER_04/09/2026</t>
  </si>
  <si>
    <t>FUTCOM_SILVERM_31/08/2026</t>
  </si>
  <si>
    <t>FUTCOM_SILVERMIC_31/08/2026</t>
  </si>
  <si>
    <t>Silver</t>
  </si>
  <si>
    <t>Tier 1 &amp; 2 Bonds Disclosure as on 30th June 2026</t>
  </si>
  <si>
    <t>BONDS</t>
  </si>
  <si>
    <t>Yield till Maturity*</t>
  </si>
  <si>
    <t>Maturity (as per SEBI guidelines*)</t>
  </si>
  <si>
    <t>Yield till Call</t>
  </si>
  <si>
    <t>Yield to Call Maturity</t>
  </si>
  <si>
    <t>-</t>
  </si>
  <si>
    <t>(*) Twenty years from the date of allotment for Tier1 bonds and at maturity if before 20 years in case of Tier2 bonds</t>
  </si>
  <si>
    <t>~YTC (AT1/Tier 2 bonds)</t>
  </si>
  <si>
    <t xml:space="preserve">Disclosure Portfolio YTM for Debt Schemes </t>
  </si>
  <si>
    <t>Scheme Name :</t>
  </si>
  <si>
    <t>Description (if any)</t>
  </si>
  <si>
    <t>Modified Duration (years)</t>
  </si>
  <si>
    <t xml:space="preserve">Modified Duration </t>
  </si>
  <si>
    <t>Macaulay Duration (years)</t>
  </si>
  <si>
    <t xml:space="preserve">Macaulay Duration </t>
  </si>
  <si>
    <t>Average Maturity Years</t>
  </si>
  <si>
    <t>Average Maturity</t>
  </si>
  <si>
    <t xml:space="preserve">As on (Date) </t>
  </si>
  <si>
    <t>360 ONE Overnight Fund</t>
  </si>
  <si>
    <t xml:space="preserve"> ~ YTC i.e. Yield to Call is disclosed at security level only for Additional Tier 1 Bonds and Tier 2 Bonds issued by Banks as per AMFI Best Practices Notification 135/BP/91/2020-21 read with SEBI circular SEBI/HO/IMD/DF4/CIR/P/2021/034</t>
  </si>
  <si>
    <t xml:space="preserve">    ~ YTC i.e. Yield to Call is disclosed at security level only for Additional Tier 1 Bonds and Tier 2 Bonds issued by Banks as per AMFI Best Practices Notification 135/BP/91/2020-21 read with SEBI circular SEBI/HO/IMD/DF4/CIR/P/2021/034</t>
  </si>
  <si>
    <t xml:space="preserve">  ~ YTC i.e. Yield to Call is disclosed at security level only for Additional Tier 1 Bonds and Tier 2 Bonds issued by Banks as per AMFI Best Practices Notification 135/BP/91/2020-21 read with SEBI circular SEBI/HO/IMD/DF4/CIR/P/2021/034</t>
  </si>
  <si>
    <t>360 ONE Dynamic Bond Fund  - An Open Ended Dynamic Debt Scheme investing across duration. A relatively high interest rate risk and relatively high credit risk</t>
  </si>
  <si>
    <t xml:space="preserve">360 ONE Dynamic Bond Fund </t>
  </si>
  <si>
    <t>Risk-o-meter:</t>
  </si>
  <si>
    <t>This product is suitable for investors who are seeking*</t>
  </si>
  <si>
    <t>Income and long term gains</t>
  </si>
  <si>
    <t xml:space="preserve">As per AMFI Tier I Benchmark i.e. CRISIL 
Dynamic Bond A-III Index </t>
  </si>
  <si>
    <t>Investment in a range of debt and money market instruments of various maturities.</t>
  </si>
  <si>
    <t>*Investors should consult their financial advisers if in doubt about whether the product is suitable for them.</t>
  </si>
  <si>
    <t>360 ONE Liquid Fund (An open ended liquid scheme. A relatively low interest rate risk and relatively moderate credit risk)</t>
  </si>
  <si>
    <t xml:space="preserve">360 ONE Liquid Fund </t>
  </si>
  <si>
    <t>Income over short term horizon</t>
  </si>
  <si>
    <t xml:space="preserve">As per AMFI Tier I Benchmark i.e.
 CRISIL Liquid Debt A-I Index </t>
  </si>
  <si>
    <t>Investments in money market and short term debt instruments, with maturity not exceeding 91 days.</t>
  </si>
  <si>
    <t>360 ONE Focused Fund - An Open Ended Equity Scheme investing in maximum 30 multicap stocks</t>
  </si>
  <si>
    <t>Capital appreciation over long term;</t>
  </si>
  <si>
    <t>Investment predominantly in equity and equity related instruments;</t>
  </si>
  <si>
    <t>360 ONE QUANT FUND - An Open Ended Equity Scheme investing based on quant theme</t>
  </si>
  <si>
    <t>capital appreciation over long term;</t>
  </si>
  <si>
    <t>As per AMFI Tier I Benchmark i.e, BSE
200 TRI</t>
  </si>
  <si>
    <t>Investment predominantly in equity and equity related instruments selected based on quant model</t>
  </si>
  <si>
    <t>360 ONE ELSS Tax Saver Nifty 50 Index Fund - An Open Ended Passive Equity Linked Saving Scheme with a statutory lock-in period of 3 years and tax benefit, replicating/tracking the Nifty 50 index)</t>
  </si>
  <si>
    <t>As per AMFI Tier I Benchmark i.e. Nifty 50 TRI</t>
  </si>
  <si>
    <t>Investment in stocks comprising the Nifty 50 Index in the same proportion as in the index to achieve returns equivalent to the Total Returns Index of Nifty 50 Index, subject to tracking errorwhile offering deduction under Section 80C of IT Act, 1961</t>
  </si>
  <si>
    <t>*Investors should consult their financial advisors if in doubt about whether the product is suitable for them.</t>
  </si>
  <si>
    <t>360 ONE FLEXICAP FUND - An Open Ended Dynamic Equity Scheme investing across large cap, mid cap and small cap stocks</t>
  </si>
  <si>
    <t>capital appreciation over long term</t>
  </si>
  <si>
    <t>As per AMFI Tier I Benchmark i.e. BSE 500
TRI</t>
  </si>
  <si>
    <t>Investment predominantly in equity and equity related instruments across market capitalization</t>
  </si>
  <si>
    <t>360 ONE Balanced Hybrid Fund -  An open ended balanced scheme investing in equity and debt instruments</t>
  </si>
  <si>
    <t>Annualised Portfolio YTM :</t>
  </si>
  <si>
    <t>To create wealth and income in the long term</t>
  </si>
  <si>
    <t>As per AMFI Tier I Benchmark i.e.Nifty
 50 Hybrid Composite Debt 50:50 Index</t>
  </si>
  <si>
    <t>Investment in equity and equity related securities and fixed income instruments.</t>
  </si>
  <si>
    <r>
      <t xml:space="preserve">360 ONE GOLD ETF </t>
    </r>
    <r>
      <rPr>
        <b/>
        <sz val="11"/>
        <color theme="1"/>
        <rFont val="Aptos"/>
        <family val="2"/>
      </rPr>
      <t>(An open-ended exchange traded fund replicating/tracking domestic prices of Gold)</t>
    </r>
  </si>
  <si>
    <t>Long term capital appreciation</t>
  </si>
  <si>
    <t>As per AMFI Tier I Benchmark i.e. Domestic prices
of Gold</t>
  </si>
  <si>
    <t>Investment in gold in order to generate returns similar to the performance of the gold, subject to tracking errors.</t>
  </si>
  <si>
    <t>360 ONE Silver ETF (An open-ended exchange traded fund replicating/tracking domestic prices of Silver)</t>
  </si>
  <si>
    <t>As per AMFI Tier I Benchmark i.e. Domestic
Prices of Silver</t>
  </si>
  <si>
    <t>Returns that are in line with the performance of Silver over the long term, subject to tracking errors.</t>
  </si>
  <si>
    <t>360 ONE Overnight Fund - An open-ended debt scheme investing in overnight securities. A relatively low interest risk &amp; relatively low credit risk</t>
  </si>
  <si>
    <t>Regular income with high levels of safety and liquidity over short term.</t>
  </si>
  <si>
    <t>As per AMFI Tier I Benchmark i.e. NIFTY 1D
Rate Index</t>
  </si>
  <si>
    <t>Investment in debt and money market instruments with overnight maturity.</t>
  </si>
  <si>
    <t>360 ONE Multi Asset Allocation Fund - An open ended scheme investing in Equity &amp; Equity Related Instruments, Debt &amp; Money Market Securities, Gold/Silver related instruments and in units of REITs &amp; InvITs</t>
  </si>
  <si>
    <t xml:space="preserve">As per AMFI Tier I Benchmark i.e. BSE 500 TRI – 25% + 
NIFTY Composite Debt Index – 45% + Domestic prices of Gold and Silver (30%) </t>
  </si>
  <si>
    <t xml:space="preserve">Investment in multiple asset classes </t>
  </si>
  <si>
    <t>360 ONE MSCI India ETF - An open-ended scheme replicating/tracking MSCI India Index</t>
  </si>
  <si>
    <t>As per AMFI Tier I Benchmark i.e. 
MSCI India Index TRI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</si>
</sst>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_(* #,##0.00_);_(* \(#,##0.00\);_(* &quot;-&quot;??_);_(@_)"/>
    <numFmt numFmtId="165" formatCode="#0.00%"/>
    <numFmt numFmtId="166" formatCode="#,##0.00%"/>
    <numFmt numFmtId="167" formatCode="0.0000"/>
    <numFmt numFmtId="168" formatCode="#,##0.00000000"/>
    <numFmt numFmtId="169" formatCode="_(* #,##0.0000_);_(* \(#,##0.0000\);_(* &quot;-&quot;??_);_(@_)"/>
    <numFmt numFmtId="170" formatCode="0.000%"/>
    <numFmt numFmtId="171" formatCode="#,##0.00_ ;\-#,##0.00\ "/>
    <numFmt numFmtId="172" formatCode="#,##0_ ;\-#,##0\ "/>
    <numFmt numFmtId="173" formatCode="0.0000%"/>
  </numFmts>
  <fonts count="34">
    <font>
      <sz val="11"/>
      <color theme="1"/>
      <name val="Aptos Narrow"/>
      <family val="2"/>
      <scheme val="minor"/>
    </font>
    <font>
      <b/>
      <sz val="9"/>
      <color rgb="FF000000"/>
      <name val="Arial"/>
      <family val="2"/>
    </font>
    <font>
      <sz val="9"/>
      <color rgb="FF000000"/>
      <name val="Arial"/>
      <family val="2"/>
    </font>
    <font>
      <b/>
      <sz val="10"/>
      <color rgb="FF000000"/>
      <name val="SansSerif"/>
      <family val="2"/>
    </font>
    <font>
      <sz val="10"/>
      <color rgb="FF000000"/>
      <name val="SansSerif"/>
      <family val="2"/>
    </font>
    <font>
      <sz val="9"/>
      <color rgb="FFFFFFFF"/>
      <name val="Arial"/>
      <family val="2"/>
    </font>
    <font>
      <sz val="11"/>
      <color theme="1"/>
      <name val="Aptos Narrow"/>
      <family val="2"/>
      <scheme val="minor"/>
    </font>
    <font>
      <sz val="9"/>
      <color theme="1"/>
      <name val="Arial"/>
      <family val="2"/>
    </font>
    <font>
      <sz val="9"/>
      <name val="Arial"/>
      <family val="2"/>
    </font>
    <font>
      <sz val="10"/>
      <name val="MS Sans Serif"/>
      <family val="2"/>
    </font>
    <font>
      <sz val="9"/>
      <color indexed="10"/>
      <name val="Arial"/>
      <family val="2"/>
    </font>
    <font>
      <b/>
      <sz val="9"/>
      <name val="Arial"/>
      <family val="2"/>
    </font>
    <font>
      <sz val="9"/>
      <color rgb="FFFF0000"/>
      <name val="Arial"/>
      <family val="2"/>
    </font>
    <font>
      <sz val="10"/>
      <color rgb="FF000000"/>
      <name val="Arial Unicode MS"/>
    </font>
    <font>
      <sz val="9"/>
      <color indexed="72"/>
      <name val="Arial"/>
      <family val="2"/>
    </font>
    <font>
      <sz val="11"/>
      <color rgb="FF000000"/>
      <name val="Arial"/>
      <family val="2"/>
    </font>
    <font>
      <sz val="10"/>
      <name val="Times New Roman"/>
      <family val="1"/>
    </font>
    <font>
      <b/>
      <sz val="11"/>
      <name val="Calibri"/>
      <family val="2"/>
    </font>
    <font>
      <b/>
      <sz val="11"/>
      <color rgb="FF000000"/>
      <name val="Calibri"/>
      <family val="2"/>
    </font>
    <font>
      <sz val="11"/>
      <color rgb="FF000000"/>
      <name val="Calibri"/>
      <family val="2"/>
    </font>
    <font>
      <sz val="11"/>
      <color rgb="FF000000"/>
      <name val="Book Antiqua"/>
      <family val="1"/>
    </font>
    <font>
      <sz val="10"/>
      <color rgb="FF000000"/>
      <name val="Times New Roman"/>
      <family val="1"/>
    </font>
    <font>
      <sz val="11"/>
      <color rgb="FF1F497D"/>
      <name val="Book Antiqua"/>
      <family val="1"/>
    </font>
    <font>
      <sz val="11"/>
      <color rgb="FF000000"/>
      <name val="Aptos Narrow"/>
      <family val="2"/>
      <scheme val="minor"/>
    </font>
    <font>
      <b/>
      <sz val="11"/>
      <color theme="1"/>
      <name val="Aptos Narrow"/>
      <family val="2"/>
      <scheme val="minor"/>
    </font>
    <font>
      <sz val="10"/>
      <name val="Arial"/>
      <family val="2"/>
    </font>
    <font>
      <b/>
      <u/>
      <sz val="10"/>
      <name val="Arial"/>
      <family val="2"/>
    </font>
    <font>
      <sz val="10"/>
      <color theme="1"/>
      <name val="Trebuchet MS"/>
      <family val="2"/>
    </font>
    <font>
      <b/>
      <sz val="12"/>
      <color theme="1"/>
      <name val="Aptos Narrow"/>
      <family val="2"/>
      <scheme val="minor"/>
    </font>
    <font>
      <sz val="10"/>
      <color theme="1"/>
      <name val="Arial"/>
      <family val="2"/>
    </font>
    <font>
      <b/>
      <sz val="10"/>
      <color theme="1"/>
      <name val="Trebuchet MS"/>
      <family val="2"/>
    </font>
    <font>
      <b/>
      <sz val="13"/>
      <color theme="1"/>
      <name val="Aptos Narrow"/>
      <family val="2"/>
      <scheme val="minor"/>
    </font>
    <font>
      <b/>
      <sz val="11"/>
      <color theme="1"/>
      <name val="Aptos"/>
      <family val="2"/>
    </font>
    <font>
      <sz val="10"/>
      <color rgb="FF000000"/>
      <name val="Aptos Narrow"/>
      <family val="2"/>
      <scheme val="minor"/>
    </font>
  </fonts>
  <fills count="8">
    <fill>
      <patternFill patternType="none"/>
    </fill>
    <fill>
      <patternFill patternType="gray125"/>
    </fill>
    <fill>
      <patternFill patternType="none"/>
    </fill>
    <fill>
      <patternFill patternType="none"/>
    </fill>
    <fill>
      <patternFill patternType="none"/>
    </fill>
    <fill>
      <patternFill patternType="none"/>
    </fill>
    <fill>
      <patternFill patternType="none"/>
    </fill>
    <fill>
      <patternFill patternType="solid">
        <fgColor rgb="FFFFFFFF"/>
        <bgColor indexed="64"/>
      </patternFill>
    </fill>
  </fills>
  <borders count="57">
    <border>
      <left/>
      <right/>
      <top/>
      <bottom/>
      <diagonal/>
    </border>
    <border>
      <left/>
      <right/>
      <top/>
      <bottom/>
      <diagonal/>
    </border>
    <border>
      <left style="medium">
        <color rgb="FF000000"/>
      </left>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bottom/>
      <diagonal/>
    </border>
    <border>
      <left/>
      <right style="thin">
        <color rgb="FF000000"/>
      </right>
      <top/>
      <bottom/>
      <diagonal/>
    </border>
    <border>
      <left style="thin">
        <color rgb="FF000000"/>
      </left>
      <right style="thin">
        <color rgb="FF000000"/>
      </right>
      <top/>
      <bottom/>
      <diagonal/>
    </border>
    <border>
      <left/>
      <right/>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bottom style="medium">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rgb="FF000000"/>
      </left>
      <right/>
      <top style="medium">
        <color rgb="FF000000"/>
      </top>
      <bottom style="thin">
        <color rgb="FF000000"/>
      </bottom>
      <diagonal/>
    </border>
    <border>
      <left style="thin">
        <color rgb="FF000000"/>
      </left>
      <right/>
      <top/>
      <bottom/>
      <diagonal/>
    </border>
    <border>
      <left style="thin">
        <color rgb="FF000000"/>
      </left>
      <right/>
      <top style="thin">
        <color rgb="FF000000"/>
      </top>
      <bottom style="thin">
        <color rgb="FF000000"/>
      </bottom>
      <diagonal/>
    </border>
    <border>
      <left style="thin">
        <color rgb="FF000000"/>
      </left>
      <right/>
      <top style="thin">
        <color rgb="FF000000"/>
      </top>
      <bottom style="medium">
        <color rgb="FF000000"/>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style="medium">
        <color rgb="FF000000"/>
      </right>
      <top style="medium">
        <color indexed="64"/>
      </top>
      <bottom style="medium">
        <color indexed="64"/>
      </bottom>
      <diagonal/>
    </border>
    <border>
      <left style="medium">
        <color rgb="FF000000"/>
      </left>
      <right/>
      <top style="medium">
        <color indexed="64"/>
      </top>
      <bottom/>
      <diagonal/>
    </border>
    <border>
      <left style="medium">
        <color indexed="64"/>
      </left>
      <right style="medium">
        <color rgb="FF000000"/>
      </right>
      <top/>
      <bottom style="medium">
        <color indexed="64"/>
      </bottom>
      <diagonal/>
    </border>
    <border>
      <left style="medium">
        <color rgb="FF000000"/>
      </left>
      <right/>
      <top/>
      <bottom style="medium">
        <color rgb="FF000000"/>
      </bottom>
      <diagonal/>
    </border>
    <border>
      <left/>
      <right style="medium">
        <color indexed="64"/>
      </right>
      <top/>
      <bottom style="medium">
        <color rgb="FF000000"/>
      </bottom>
      <diagonal/>
    </border>
    <border>
      <left/>
      <right/>
      <top style="medium">
        <color rgb="FF000000"/>
      </top>
      <bottom/>
      <diagonal/>
    </border>
    <border>
      <left style="medium">
        <color indexed="64"/>
      </left>
      <right style="medium">
        <color rgb="FF000000"/>
      </right>
      <top/>
      <bottom style="medium">
        <color rgb="FF000000"/>
      </bottom>
      <diagonal/>
    </border>
    <border>
      <left style="medium">
        <color rgb="FF000000"/>
      </left>
      <right/>
      <top/>
      <bottom style="medium">
        <color indexed="64"/>
      </bottom>
      <diagonal/>
    </border>
    <border>
      <left/>
      <right style="medium">
        <color rgb="FF000000"/>
      </right>
      <top style="medium">
        <color indexed="64"/>
      </top>
      <bottom/>
      <diagonal/>
    </border>
    <border>
      <left/>
      <right style="medium">
        <color rgb="FF000000"/>
      </right>
      <top/>
      <bottom style="medium">
        <color rgb="FF000000"/>
      </bottom>
      <diagonal/>
    </border>
    <border>
      <left style="medium">
        <color indexed="64"/>
      </left>
      <right style="thin">
        <color indexed="64"/>
      </right>
      <top/>
      <bottom style="medium">
        <color indexed="64"/>
      </bottom>
      <diagonal/>
    </border>
  </borders>
  <cellStyleXfs count="21">
    <xf numFmtId="0" fontId="0" fillId="0" borderId="0"/>
    <xf numFmtId="0" fontId="6" fillId="6" borderId="7"/>
    <xf numFmtId="0" fontId="6" fillId="6" borderId="7"/>
    <xf numFmtId="164" fontId="6" fillId="6" borderId="7" applyFont="0" applyFill="0" applyBorder="0" applyAlignment="0" applyProtection="0"/>
    <xf numFmtId="9" fontId="6" fillId="6" borderId="7" applyFont="0" applyFill="0" applyBorder="0" applyAlignment="0" applyProtection="0"/>
    <xf numFmtId="39" fontId="9" fillId="6" borderId="7"/>
    <xf numFmtId="0" fontId="6" fillId="6" borderId="7"/>
    <xf numFmtId="0" fontId="6" fillId="6" borderId="7"/>
    <xf numFmtId="0" fontId="6" fillId="6" borderId="7"/>
    <xf numFmtId="0" fontId="6" fillId="6" borderId="7"/>
    <xf numFmtId="0" fontId="6" fillId="6" borderId="7"/>
    <xf numFmtId="0" fontId="25" fillId="6" borderId="7" applyNumberFormat="0" applyFont="0" applyFill="0" applyBorder="0" applyAlignment="0" applyProtection="0"/>
    <xf numFmtId="0" fontId="6" fillId="6" borderId="7"/>
    <xf numFmtId="0" fontId="6" fillId="6" borderId="7"/>
    <xf numFmtId="0" fontId="6" fillId="6" borderId="7"/>
    <xf numFmtId="0" fontId="6" fillId="6" borderId="7"/>
    <xf numFmtId="0" fontId="6" fillId="6" borderId="7"/>
    <xf numFmtId="0" fontId="6" fillId="6" borderId="7"/>
    <xf numFmtId="0" fontId="6" fillId="6" borderId="7"/>
    <xf numFmtId="0" fontId="6" fillId="6" borderId="7"/>
    <xf numFmtId="0" fontId="6" fillId="6" borderId="7"/>
  </cellStyleXfs>
  <cellXfs count="299">
    <xf numFmtId="0" fontId="0" fillId="0" borderId="0" xfId="0"/>
    <xf numFmtId="0" fontId="0" fillId="2" borderId="0" xfId="0" applyFill="1" applyAlignment="1" applyProtection="1">
      <alignment wrapText="1"/>
      <protection locked="0"/>
    </xf>
    <xf numFmtId="0" fontId="1" fillId="3" borderId="1" xfId="0" applyFont="1" applyFill="1" applyBorder="1" applyAlignment="1">
      <alignment horizontal="center" vertical="top" wrapText="1"/>
    </xf>
    <xf numFmtId="0" fontId="2" fillId="4" borderId="1" xfId="0" applyFont="1" applyFill="1" applyBorder="1" applyAlignment="1">
      <alignment horizontal="left" vertical="top" wrapText="1"/>
    </xf>
    <xf numFmtId="0" fontId="5" fillId="5" borderId="7" xfId="0" applyFont="1" applyFill="1" applyBorder="1" applyAlignment="1">
      <alignment horizontal="left" vertical="top" wrapText="1"/>
    </xf>
    <xf numFmtId="165" fontId="1" fillId="6" borderId="13" xfId="0" applyNumberFormat="1" applyFont="1" applyFill="1" applyBorder="1" applyAlignment="1">
      <alignment horizontal="right" vertical="top" wrapText="1"/>
    </xf>
    <xf numFmtId="0" fontId="0" fillId="0" borderId="0" xfId="0" applyAlignment="1" applyProtection="1">
      <alignment wrapText="1"/>
      <protection locked="0"/>
    </xf>
    <xf numFmtId="0" fontId="1" fillId="0" borderId="1" xfId="0" applyFont="1" applyBorder="1" applyAlignment="1">
      <alignment horizontal="center" vertical="top" wrapText="1"/>
    </xf>
    <xf numFmtId="0" fontId="2" fillId="0" borderId="1" xfId="0" applyFont="1" applyBorder="1" applyAlignment="1">
      <alignment horizontal="left" vertical="top" wrapText="1"/>
    </xf>
    <xf numFmtId="0" fontId="5" fillId="0" borderId="7" xfId="0" applyFont="1" applyBorder="1" applyAlignment="1">
      <alignment horizontal="left" vertical="top" wrapText="1"/>
    </xf>
    <xf numFmtId="0" fontId="3" fillId="6" borderId="7" xfId="0" applyFont="1" applyFill="1" applyBorder="1" applyAlignment="1">
      <alignment horizontal="left" vertical="top" wrapText="1"/>
    </xf>
    <xf numFmtId="0" fontId="0" fillId="6" borderId="0" xfId="0" applyFill="1" applyAlignment="1" applyProtection="1">
      <alignment wrapText="1"/>
      <protection locked="0"/>
    </xf>
    <xf numFmtId="0" fontId="1" fillId="6" borderId="2" xfId="0" applyFont="1" applyFill="1" applyBorder="1" applyAlignment="1">
      <alignment horizontal="left" vertical="center" wrapText="1"/>
    </xf>
    <xf numFmtId="0" fontId="1" fillId="6" borderId="3" xfId="0" applyFont="1" applyFill="1" applyBorder="1" applyAlignment="1">
      <alignment horizontal="left"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left" vertical="top" wrapText="1"/>
    </xf>
    <xf numFmtId="0" fontId="2" fillId="6" borderId="5" xfId="0" applyFont="1" applyFill="1" applyBorder="1" applyAlignment="1">
      <alignment horizontal="left" vertical="top" wrapText="1"/>
    </xf>
    <xf numFmtId="0" fontId="2" fillId="6" borderId="6" xfId="0" applyFont="1" applyFill="1" applyBorder="1" applyAlignment="1">
      <alignment horizontal="left" vertical="top" wrapText="1"/>
    </xf>
    <xf numFmtId="0" fontId="2" fillId="6" borderId="4" xfId="0" applyFont="1" applyFill="1" applyBorder="1" applyAlignment="1">
      <alignment horizontal="left" vertical="top" wrapText="1"/>
    </xf>
    <xf numFmtId="3" fontId="2" fillId="6" borderId="5" xfId="0" applyNumberFormat="1" applyFont="1" applyFill="1" applyBorder="1" applyAlignment="1">
      <alignment horizontal="right" vertical="top" wrapText="1"/>
    </xf>
    <xf numFmtId="0" fontId="2" fillId="6" borderId="5" xfId="0" applyFont="1" applyFill="1" applyBorder="1" applyAlignment="1">
      <alignment horizontal="right" vertical="top" wrapText="1"/>
    </xf>
    <xf numFmtId="165" fontId="2" fillId="6" borderId="5" xfId="0" applyNumberFormat="1" applyFont="1" applyFill="1" applyBorder="1" applyAlignment="1">
      <alignment horizontal="right" vertical="top" wrapText="1"/>
    </xf>
    <xf numFmtId="0" fontId="1" fillId="6" borderId="8" xfId="0" applyFont="1" applyFill="1" applyBorder="1" applyAlignment="1">
      <alignment horizontal="right" vertical="top" wrapText="1"/>
    </xf>
    <xf numFmtId="165" fontId="1" fillId="6" borderId="9" xfId="0" applyNumberFormat="1" applyFont="1" applyFill="1" applyBorder="1" applyAlignment="1">
      <alignment horizontal="right" vertical="top" wrapText="1"/>
    </xf>
    <xf numFmtId="0" fontId="1" fillId="6" borderId="10" xfId="0" applyFont="1" applyFill="1" applyBorder="1" applyAlignment="1">
      <alignment horizontal="left" vertical="top" wrapText="1"/>
    </xf>
    <xf numFmtId="0" fontId="2" fillId="6" borderId="9" xfId="0" applyFont="1" applyFill="1" applyBorder="1" applyAlignment="1">
      <alignment horizontal="left" vertical="top" wrapText="1"/>
    </xf>
    <xf numFmtId="0" fontId="1" fillId="6" borderId="9" xfId="0" applyFont="1" applyFill="1" applyBorder="1" applyAlignment="1">
      <alignment horizontal="right" vertical="top" wrapText="1"/>
    </xf>
    <xf numFmtId="0" fontId="2" fillId="6" borderId="8" xfId="0" applyFont="1" applyFill="1" applyBorder="1" applyAlignment="1">
      <alignment horizontal="left" vertical="top" wrapText="1"/>
    </xf>
    <xf numFmtId="0" fontId="1" fillId="6" borderId="11" xfId="0" applyFont="1" applyFill="1" applyBorder="1" applyAlignment="1">
      <alignment horizontal="left" vertical="top" wrapText="1"/>
    </xf>
    <xf numFmtId="0" fontId="2" fillId="6" borderId="12" xfId="0" applyFont="1" applyFill="1" applyBorder="1" applyAlignment="1">
      <alignment horizontal="left" vertical="top" wrapText="1"/>
    </xf>
    <xf numFmtId="0" fontId="1" fillId="6" borderId="12" xfId="0" applyFont="1" applyFill="1" applyBorder="1" applyAlignment="1">
      <alignment horizontal="right" vertical="top" wrapText="1"/>
    </xf>
    <xf numFmtId="0" fontId="2" fillId="6" borderId="7" xfId="0" applyFont="1" applyFill="1" applyBorder="1" applyAlignment="1">
      <alignment horizontal="left" vertical="top" wrapText="1"/>
    </xf>
    <xf numFmtId="0" fontId="1" fillId="6" borderId="7" xfId="0" applyFont="1" applyFill="1" applyBorder="1" applyAlignment="1">
      <alignment horizontal="left" vertical="top" wrapText="1"/>
    </xf>
    <xf numFmtId="0" fontId="1" fillId="0" borderId="14" xfId="0" applyFont="1" applyBorder="1" applyAlignment="1">
      <alignment horizontal="left" vertical="top" wrapText="1"/>
    </xf>
    <xf numFmtId="0" fontId="7" fillId="0" borderId="15" xfId="0" applyFont="1" applyBorder="1" applyAlignment="1" applyProtection="1">
      <alignment wrapText="1"/>
      <protection locked="0"/>
    </xf>
    <xf numFmtId="4" fontId="7" fillId="0" borderId="15" xfId="0" applyNumberFormat="1" applyFont="1" applyBorder="1" applyAlignment="1" applyProtection="1">
      <alignment wrapText="1"/>
      <protection locked="0"/>
    </xf>
    <xf numFmtId="0" fontId="7" fillId="0" borderId="15" xfId="0" applyFont="1" applyBorder="1"/>
    <xf numFmtId="0" fontId="0" fillId="0" borderId="16" xfId="0" applyBorder="1"/>
    <xf numFmtId="0" fontId="8" fillId="0" borderId="17" xfId="0" applyFont="1" applyBorder="1"/>
    <xf numFmtId="0" fontId="8" fillId="0" borderId="7" xfId="0" applyFont="1" applyBorder="1"/>
    <xf numFmtId="164" fontId="8" fillId="6" borderId="7" xfId="3" applyFont="1" applyFill="1" applyBorder="1" applyAlignment="1"/>
    <xf numFmtId="4" fontId="8" fillId="0" borderId="7" xfId="0" applyNumberFormat="1" applyFont="1" applyBorder="1"/>
    <xf numFmtId="0" fontId="8" fillId="6" borderId="7" xfId="4" applyNumberFormat="1" applyFont="1" applyFill="1" applyBorder="1" applyAlignment="1" applyProtection="1">
      <alignment horizontal="left" vertical="top"/>
    </xf>
    <xf numFmtId="0" fontId="7" fillId="0" borderId="7" xfId="0" applyFont="1" applyBorder="1"/>
    <xf numFmtId="0" fontId="0" fillId="0" borderId="18" xfId="0" applyBorder="1"/>
    <xf numFmtId="0" fontId="8" fillId="0" borderId="7" xfId="0" applyFont="1" applyBorder="1" applyAlignment="1">
      <alignment horizontal="right"/>
    </xf>
    <xf numFmtId="0" fontId="8" fillId="6" borderId="7" xfId="4" applyNumberFormat="1" applyFont="1" applyFill="1" applyBorder="1" applyAlignment="1"/>
    <xf numFmtId="39" fontId="8" fillId="6" borderId="17" xfId="5" applyFont="1" applyBorder="1"/>
    <xf numFmtId="167" fontId="8" fillId="0" borderId="7" xfId="0" applyNumberFormat="1" applyFont="1" applyBorder="1" applyAlignment="1">
      <alignment horizontal="right"/>
    </xf>
    <xf numFmtId="0" fontId="8" fillId="0" borderId="7" xfId="0" applyFont="1" applyBorder="1" applyAlignment="1">
      <alignment horizontal="center"/>
    </xf>
    <xf numFmtId="168" fontId="8" fillId="0" borderId="7" xfId="0" applyNumberFormat="1" applyFont="1" applyBorder="1" applyAlignment="1">
      <alignment horizontal="right"/>
    </xf>
    <xf numFmtId="0" fontId="8" fillId="0" borderId="17" xfId="0" applyFont="1" applyBorder="1" applyAlignment="1">
      <alignment wrapText="1"/>
    </xf>
    <xf numFmtId="4" fontId="10" fillId="0" borderId="7" xfId="0" applyNumberFormat="1" applyFont="1" applyBorder="1"/>
    <xf numFmtId="4" fontId="8" fillId="0" borderId="17" xfId="0" applyNumberFormat="1" applyFont="1" applyBorder="1"/>
    <xf numFmtId="4" fontId="8" fillId="0" borderId="7" xfId="0" applyNumberFormat="1" applyFont="1" applyBorder="1" applyAlignment="1">
      <alignment horizontal="right"/>
    </xf>
    <xf numFmtId="0" fontId="8" fillId="0" borderId="19" xfId="0" applyFont="1" applyBorder="1"/>
    <xf numFmtId="0" fontId="8" fillId="0" borderId="20" xfId="0" applyFont="1" applyBorder="1" applyAlignment="1">
      <alignment horizontal="right"/>
    </xf>
    <xf numFmtId="0" fontId="8" fillId="0" borderId="20" xfId="0" applyFont="1" applyBorder="1"/>
    <xf numFmtId="4" fontId="8" fillId="0" borderId="20" xfId="0" applyNumberFormat="1" applyFont="1" applyBorder="1"/>
    <xf numFmtId="0" fontId="8" fillId="6" borderId="20" xfId="4" applyNumberFormat="1" applyFont="1" applyFill="1" applyBorder="1" applyAlignment="1"/>
    <xf numFmtId="0" fontId="7" fillId="0" borderId="20" xfId="0" applyFont="1" applyBorder="1"/>
    <xf numFmtId="0" fontId="0" fillId="0" borderId="21" xfId="0" applyBorder="1"/>
    <xf numFmtId="0" fontId="2" fillId="0" borderId="15" xfId="0" applyFont="1" applyBorder="1" applyAlignment="1">
      <alignment horizontal="left" vertical="top" wrapText="1"/>
    </xf>
    <xf numFmtId="4" fontId="1" fillId="0" borderId="15" xfId="0" applyNumberFormat="1" applyFont="1" applyBorder="1" applyAlignment="1">
      <alignment horizontal="right" vertical="top" wrapText="1"/>
    </xf>
    <xf numFmtId="165" fontId="1" fillId="0" borderId="15" xfId="0" applyNumberFormat="1" applyFont="1" applyBorder="1" applyAlignment="1">
      <alignment horizontal="right" vertical="top" wrapText="1"/>
    </xf>
    <xf numFmtId="0" fontId="1" fillId="0" borderId="16" xfId="0" applyFont="1" applyBorder="1" applyAlignment="1">
      <alignment horizontal="right" vertical="top" wrapText="1"/>
    </xf>
    <xf numFmtId="0" fontId="8" fillId="0" borderId="7" xfId="0" applyFont="1" applyBorder="1" applyAlignment="1">
      <alignment horizontal="left" vertical="top"/>
    </xf>
    <xf numFmtId="0" fontId="0" fillId="0" borderId="7" xfId="0" applyBorder="1"/>
    <xf numFmtId="4" fontId="7" fillId="0" borderId="7" xfId="0" applyNumberFormat="1" applyFont="1" applyBorder="1"/>
    <xf numFmtId="39" fontId="8" fillId="6" borderId="17" xfId="5" applyFont="1" applyBorder="1" applyAlignment="1">
      <alignment horizontal="left"/>
    </xf>
    <xf numFmtId="169" fontId="8" fillId="6" borderId="7" xfId="3" applyNumberFormat="1" applyFont="1" applyFill="1" applyBorder="1" applyAlignment="1">
      <alignment horizontal="right"/>
    </xf>
    <xf numFmtId="0" fontId="11" fillId="0" borderId="17" xfId="0" applyFont="1" applyBorder="1"/>
    <xf numFmtId="168" fontId="7" fillId="0" borderId="7" xfId="0" applyNumberFormat="1" applyFont="1" applyBorder="1"/>
    <xf numFmtId="4" fontId="8" fillId="0" borderId="20" xfId="0" applyNumberFormat="1" applyFont="1" applyBorder="1" applyAlignment="1">
      <alignment horizontal="right"/>
    </xf>
    <xf numFmtId="4" fontId="7" fillId="0" borderId="20" xfId="0" applyNumberFormat="1" applyFont="1" applyBorder="1"/>
    <xf numFmtId="0" fontId="0" fillId="0" borderId="20" xfId="0" applyBorder="1"/>
    <xf numFmtId="0" fontId="2" fillId="0" borderId="14" xfId="0" applyFont="1" applyBorder="1" applyAlignment="1">
      <alignment horizontal="left" vertical="top" wrapText="1"/>
    </xf>
    <xf numFmtId="0" fontId="0" fillId="0" borderId="15" xfId="0" applyBorder="1"/>
    <xf numFmtId="4" fontId="8" fillId="6" borderId="7" xfId="4" applyNumberFormat="1" applyFont="1" applyFill="1" applyBorder="1" applyAlignment="1"/>
    <xf numFmtId="170" fontId="8" fillId="6" borderId="7" xfId="4" applyNumberFormat="1" applyFont="1" applyFill="1" applyBorder="1" applyAlignment="1"/>
    <xf numFmtId="169" fontId="8" fillId="6" borderId="7" xfId="3" applyNumberFormat="1" applyFont="1" applyFill="1" applyBorder="1" applyAlignment="1"/>
    <xf numFmtId="0" fontId="8" fillId="0" borderId="14" xfId="0" applyFont="1" applyBorder="1"/>
    <xf numFmtId="0" fontId="8" fillId="0" borderId="15" xfId="0" applyFont="1" applyBorder="1"/>
    <xf numFmtId="164" fontId="8" fillId="6" borderId="15" xfId="3" applyFont="1" applyFill="1" applyBorder="1" applyAlignment="1"/>
    <xf numFmtId="4" fontId="8" fillId="6" borderId="15" xfId="4" applyNumberFormat="1" applyFont="1" applyFill="1" applyBorder="1" applyAlignment="1"/>
    <xf numFmtId="0" fontId="8" fillId="0" borderId="15" xfId="0" applyFont="1" applyBorder="1" applyAlignment="1">
      <alignment horizontal="left" vertical="top"/>
    </xf>
    <xf numFmtId="167" fontId="2" fillId="0" borderId="7" xfId="0" applyNumberFormat="1" applyFont="1" applyBorder="1" applyAlignment="1">
      <alignment vertical="center"/>
    </xf>
    <xf numFmtId="4" fontId="8" fillId="6" borderId="7" xfId="3" applyNumberFormat="1" applyFont="1" applyFill="1" applyBorder="1" applyAlignment="1"/>
    <xf numFmtId="167" fontId="0" fillId="0" borderId="18" xfId="0" applyNumberFormat="1" applyBorder="1"/>
    <xf numFmtId="2" fontId="8" fillId="0" borderId="7" xfId="0" applyNumberFormat="1" applyFont="1" applyBorder="1" applyAlignment="1">
      <alignment horizontal="right"/>
    </xf>
    <xf numFmtId="0" fontId="7" fillId="0" borderId="7" xfId="0" applyFont="1" applyBorder="1" applyAlignment="1">
      <alignment horizontal="right"/>
    </xf>
    <xf numFmtId="0" fontId="8" fillId="6" borderId="17" xfId="6" applyFont="1" applyBorder="1"/>
    <xf numFmtId="0" fontId="6" fillId="6" borderId="18" xfId="6" applyBorder="1"/>
    <xf numFmtId="0" fontId="8" fillId="6" borderId="19" xfId="6" applyFont="1" applyBorder="1"/>
    <xf numFmtId="0" fontId="7" fillId="6" borderId="20" xfId="6" applyFont="1" applyBorder="1"/>
    <xf numFmtId="4" fontId="7" fillId="6" borderId="20" xfId="6" applyNumberFormat="1" applyFont="1" applyBorder="1"/>
    <xf numFmtId="0" fontId="6" fillId="6" borderId="20" xfId="6" applyBorder="1"/>
    <xf numFmtId="0" fontId="6" fillId="6" borderId="21" xfId="6" applyBorder="1"/>
    <xf numFmtId="0" fontId="8" fillId="6" borderId="14" xfId="6" applyFont="1" applyBorder="1"/>
    <xf numFmtId="0" fontId="8" fillId="6" borderId="15" xfId="6" applyFont="1" applyBorder="1"/>
    <xf numFmtId="0" fontId="8" fillId="6" borderId="15" xfId="6" applyFont="1" applyBorder="1" applyAlignment="1">
      <alignment horizontal="left" vertical="top"/>
    </xf>
    <xf numFmtId="0" fontId="6" fillId="6" borderId="15" xfId="6" applyBorder="1"/>
    <xf numFmtId="0" fontId="6" fillId="6" borderId="16" xfId="6" applyBorder="1"/>
    <xf numFmtId="167" fontId="8" fillId="6" borderId="7" xfId="6" applyNumberFormat="1" applyFont="1" applyAlignment="1">
      <alignment horizontal="right"/>
    </xf>
    <xf numFmtId="0" fontId="8" fillId="6" borderId="7" xfId="6" applyFont="1" applyAlignment="1">
      <alignment horizontal="left" vertical="top"/>
    </xf>
    <xf numFmtId="0" fontId="6" fillId="6" borderId="7" xfId="6"/>
    <xf numFmtId="0" fontId="7" fillId="6" borderId="7" xfId="6" applyFont="1"/>
    <xf numFmtId="0" fontId="8" fillId="6" borderId="7" xfId="6" applyFont="1"/>
    <xf numFmtId="0" fontId="8" fillId="6" borderId="7" xfId="6" applyFont="1" applyAlignment="1">
      <alignment horizontal="right"/>
    </xf>
    <xf numFmtId="4" fontId="8" fillId="6" borderId="7" xfId="6" applyNumberFormat="1" applyFont="1" applyAlignment="1">
      <alignment horizontal="right"/>
    </xf>
    <xf numFmtId="0" fontId="12" fillId="6" borderId="7" xfId="6" applyFont="1" applyAlignment="1">
      <alignment horizontal="right"/>
    </xf>
    <xf numFmtId="4" fontId="7" fillId="6" borderId="7" xfId="6" applyNumberFormat="1" applyFont="1"/>
    <xf numFmtId="0" fontId="12" fillId="0" borderId="7" xfId="0" applyFont="1" applyBorder="1" applyAlignment="1">
      <alignment horizontal="right"/>
    </xf>
    <xf numFmtId="0" fontId="0" fillId="0" borderId="19" xfId="0" applyBorder="1"/>
    <xf numFmtId="0" fontId="13" fillId="0" borderId="0" xfId="0" applyFont="1" applyAlignment="1">
      <alignment vertical="center"/>
    </xf>
    <xf numFmtId="0" fontId="0" fillId="6" borderId="0" xfId="0" applyFill="1" applyProtection="1">
      <protection locked="0"/>
    </xf>
    <xf numFmtId="0" fontId="1" fillId="6" borderId="7" xfId="0" applyFont="1" applyFill="1" applyBorder="1" applyAlignment="1">
      <alignment horizontal="left" vertical="top"/>
    </xf>
    <xf numFmtId="0" fontId="1" fillId="6" borderId="7" xfId="0" applyFont="1" applyFill="1" applyBorder="1" applyAlignment="1">
      <alignment horizontal="center" vertical="top"/>
    </xf>
    <xf numFmtId="0" fontId="2" fillId="6" borderId="7" xfId="0" applyFont="1" applyFill="1" applyBorder="1" applyAlignment="1">
      <alignment horizontal="left" vertical="top"/>
    </xf>
    <xf numFmtId="0" fontId="5" fillId="6" borderId="7" xfId="0" applyFont="1" applyFill="1" applyBorder="1" applyAlignment="1">
      <alignment horizontal="left" vertical="top"/>
    </xf>
    <xf numFmtId="0" fontId="11" fillId="6" borderId="18" xfId="1" applyFont="1" applyBorder="1" applyAlignment="1">
      <alignment horizontal="center" vertical="center"/>
    </xf>
    <xf numFmtId="0" fontId="11" fillId="0" borderId="26" xfId="0" applyFont="1" applyBorder="1" applyAlignment="1">
      <alignment horizontal="center" vertical="center"/>
    </xf>
    <xf numFmtId="0" fontId="11" fillId="0" borderId="22" xfId="0" applyFont="1" applyBorder="1" applyAlignment="1">
      <alignment horizontal="center" vertical="center"/>
    </xf>
    <xf numFmtId="0" fontId="11" fillId="0" borderId="22" xfId="0" applyFont="1" applyBorder="1" applyAlignment="1">
      <alignment horizontal="center" vertical="center" wrapText="1"/>
    </xf>
    <xf numFmtId="0" fontId="11" fillId="0" borderId="27" xfId="0" applyFont="1" applyBorder="1" applyAlignment="1">
      <alignment horizontal="center" vertical="center" wrapText="1"/>
    </xf>
    <xf numFmtId="0" fontId="11" fillId="6" borderId="18" xfId="1" applyFont="1" applyBorder="1" applyAlignment="1">
      <alignment horizontal="center" vertical="center" wrapText="1"/>
    </xf>
    <xf numFmtId="0" fontId="8" fillId="6" borderId="26" xfId="1" applyFont="1" applyBorder="1" applyAlignment="1">
      <alignment horizontal="center" vertical="center"/>
    </xf>
    <xf numFmtId="0" fontId="8" fillId="6" borderId="22" xfId="1" applyFont="1" applyBorder="1" applyAlignment="1">
      <alignment horizontal="center" vertical="center"/>
    </xf>
    <xf numFmtId="171" fontId="8" fillId="6" borderId="22" xfId="3" applyNumberFormat="1" applyFont="1" applyFill="1" applyBorder="1" applyAlignment="1">
      <alignment horizontal="center" vertical="center"/>
    </xf>
    <xf numFmtId="0" fontId="8" fillId="6" borderId="18" xfId="1" applyFont="1" applyBorder="1" applyAlignment="1">
      <alignment horizontal="center" vertical="center"/>
    </xf>
    <xf numFmtId="171" fontId="8" fillId="6" borderId="32" xfId="3" applyNumberFormat="1" applyFont="1" applyFill="1" applyBorder="1" applyAlignment="1">
      <alignment horizontal="center" vertical="center"/>
    </xf>
    <xf numFmtId="0" fontId="11" fillId="6" borderId="26" xfId="1" applyFont="1" applyBorder="1" applyAlignment="1">
      <alignment horizontal="center" vertical="center" wrapText="1"/>
    </xf>
    <xf numFmtId="0" fontId="11" fillId="6" borderId="22" xfId="1" applyFont="1" applyBorder="1" applyAlignment="1">
      <alignment horizontal="center" vertical="center" wrapText="1"/>
    </xf>
    <xf numFmtId="0" fontId="8" fillId="6" borderId="31" xfId="1" applyFont="1" applyBorder="1" applyAlignment="1">
      <alignment horizontal="center" vertical="center" wrapText="1"/>
    </xf>
    <xf numFmtId="172" fontId="8" fillId="6" borderId="32" xfId="1" applyNumberFormat="1" applyFont="1" applyBorder="1" applyAlignment="1">
      <alignment horizontal="center" vertical="center"/>
    </xf>
    <xf numFmtId="0" fontId="8" fillId="6" borderId="17" xfId="1" applyFont="1" applyBorder="1" applyAlignment="1">
      <alignment horizontal="center" vertical="center"/>
    </xf>
    <xf numFmtId="0" fontId="8" fillId="6" borderId="7" xfId="1" applyFont="1" applyAlignment="1">
      <alignment horizontal="center" vertical="center"/>
    </xf>
    <xf numFmtId="0" fontId="11" fillId="6" borderId="17" xfId="1" applyFont="1" applyBorder="1" applyAlignment="1">
      <alignment horizontal="left" vertical="center"/>
    </xf>
    <xf numFmtId="0" fontId="14" fillId="0" borderId="17" xfId="0" applyFont="1" applyBorder="1" applyAlignment="1">
      <alignment horizontal="center" vertical="center"/>
    </xf>
    <xf numFmtId="0" fontId="1" fillId="6" borderId="7" xfId="0" applyFont="1" applyFill="1" applyBorder="1" applyAlignment="1">
      <alignment horizontal="right" vertical="top" wrapText="1"/>
    </xf>
    <xf numFmtId="165" fontId="1" fillId="6" borderId="7" xfId="0" applyNumberFormat="1" applyFont="1" applyFill="1" applyBorder="1" applyAlignment="1">
      <alignment horizontal="right" vertical="top" wrapText="1"/>
    </xf>
    <xf numFmtId="0" fontId="1" fillId="6" borderId="5" xfId="0" applyFont="1" applyFill="1" applyBorder="1" applyAlignment="1">
      <alignment horizontal="right" vertical="top" wrapText="1"/>
    </xf>
    <xf numFmtId="165" fontId="1" fillId="6" borderId="6" xfId="0" applyNumberFormat="1" applyFont="1" applyFill="1" applyBorder="1" applyAlignment="1">
      <alignment horizontal="right" vertical="top" wrapText="1"/>
    </xf>
    <xf numFmtId="165" fontId="2" fillId="6" borderId="6" xfId="0" applyNumberFormat="1" applyFont="1" applyFill="1" applyBorder="1" applyAlignment="1">
      <alignment horizontal="right" vertical="top" wrapText="1"/>
    </xf>
    <xf numFmtId="0" fontId="1" fillId="6" borderId="26" xfId="0" applyFont="1" applyFill="1" applyBorder="1" applyAlignment="1">
      <alignment horizontal="left" vertical="top" wrapText="1"/>
    </xf>
    <xf numFmtId="0" fontId="2" fillId="6" borderId="22" xfId="0" applyFont="1" applyFill="1" applyBorder="1" applyAlignment="1">
      <alignment horizontal="left" vertical="top" wrapText="1"/>
    </xf>
    <xf numFmtId="0" fontId="1" fillId="6" borderId="22" xfId="0" applyFont="1" applyFill="1" applyBorder="1" applyAlignment="1">
      <alignment horizontal="right" vertical="top" wrapText="1"/>
    </xf>
    <xf numFmtId="165" fontId="1" fillId="6" borderId="22" xfId="0" applyNumberFormat="1" applyFont="1" applyFill="1" applyBorder="1" applyAlignment="1">
      <alignment horizontal="right" vertical="top" wrapText="1"/>
    </xf>
    <xf numFmtId="0" fontId="15" fillId="0" borderId="34" xfId="0" applyFont="1" applyBorder="1" applyAlignment="1">
      <alignment vertical="center"/>
    </xf>
    <xf numFmtId="0" fontId="16" fillId="0" borderId="34" xfId="0" applyFont="1" applyBorder="1"/>
    <xf numFmtId="0" fontId="17" fillId="0" borderId="34" xfId="0" applyFont="1" applyBorder="1" applyAlignment="1">
      <alignment horizontal="center" vertical="center" wrapText="1"/>
    </xf>
    <xf numFmtId="0" fontId="17" fillId="0" borderId="35" xfId="0" applyFont="1" applyBorder="1" applyAlignment="1">
      <alignment horizontal="center" vertical="center" wrapText="1"/>
    </xf>
    <xf numFmtId="0" fontId="18" fillId="0" borderId="35" xfId="0" applyFont="1" applyBorder="1" applyAlignment="1">
      <alignment vertical="center" wrapText="1"/>
    </xf>
    <xf numFmtId="0" fontId="19" fillId="0" borderId="36" xfId="0" applyFont="1" applyBorder="1" applyAlignment="1">
      <alignment vertical="center"/>
    </xf>
    <xf numFmtId="0" fontId="19" fillId="0" borderId="21" xfId="0" applyFont="1" applyBorder="1" applyAlignment="1">
      <alignment vertical="center"/>
    </xf>
    <xf numFmtId="2" fontId="19" fillId="0" borderId="21" xfId="0" applyNumberFormat="1" applyFont="1" applyBorder="1" applyAlignment="1">
      <alignment horizontal="right" vertical="center"/>
    </xf>
    <xf numFmtId="14" fontId="19" fillId="0" borderId="21" xfId="0" quotePrefix="1" applyNumberFormat="1" applyFont="1" applyBorder="1" applyAlignment="1">
      <alignment horizontal="right" vertical="center"/>
    </xf>
    <xf numFmtId="15" fontId="19" fillId="0" borderId="21" xfId="0" applyNumberFormat="1" applyFont="1" applyBorder="1" applyAlignment="1">
      <alignment horizontal="right" vertical="center"/>
    </xf>
    <xf numFmtId="0" fontId="15" fillId="0" borderId="36" xfId="0" applyFont="1" applyBorder="1" applyAlignment="1">
      <alignment vertical="center"/>
    </xf>
    <xf numFmtId="0" fontId="15" fillId="0" borderId="21" xfId="0" applyFont="1" applyBorder="1" applyAlignment="1">
      <alignment vertical="center"/>
    </xf>
    <xf numFmtId="0" fontId="19" fillId="0" borderId="36" xfId="0" applyFont="1" applyBorder="1" applyAlignment="1">
      <alignment vertical="center" wrapText="1"/>
    </xf>
    <xf numFmtId="0" fontId="19" fillId="0" borderId="21" xfId="0" applyFont="1" applyBorder="1" applyAlignment="1">
      <alignment vertical="center" wrapText="1"/>
    </xf>
    <xf numFmtId="0" fontId="1" fillId="6" borderId="37" xfId="0" applyFont="1" applyFill="1" applyBorder="1" applyAlignment="1">
      <alignment horizontal="center" vertical="center" wrapText="1"/>
    </xf>
    <xf numFmtId="0" fontId="4" fillId="6" borderId="38" xfId="0" applyFont="1" applyFill="1" applyBorder="1" applyAlignment="1">
      <alignment horizontal="right" vertical="top" wrapText="1"/>
    </xf>
    <xf numFmtId="166" fontId="4" fillId="6" borderId="38" xfId="0" applyNumberFormat="1" applyFont="1" applyFill="1" applyBorder="1" applyAlignment="1">
      <alignment horizontal="right" vertical="top" wrapText="1"/>
    </xf>
    <xf numFmtId="0" fontId="1" fillId="6" borderId="39" xfId="0" applyFont="1" applyFill="1" applyBorder="1" applyAlignment="1">
      <alignment horizontal="right" vertical="top" wrapText="1"/>
    </xf>
    <xf numFmtId="0" fontId="1" fillId="6" borderId="40" xfId="0" applyFont="1" applyFill="1" applyBorder="1" applyAlignment="1">
      <alignment horizontal="right" vertical="top" wrapText="1"/>
    </xf>
    <xf numFmtId="0" fontId="1" fillId="6" borderId="41" xfId="7" applyFont="1" applyBorder="1" applyAlignment="1">
      <alignment horizontal="center" vertical="center" wrapText="1"/>
    </xf>
    <xf numFmtId="0" fontId="0" fillId="0" borderId="42" xfId="0" applyBorder="1"/>
    <xf numFmtId="0" fontId="0" fillId="0" borderId="36" xfId="0" applyBorder="1"/>
    <xf numFmtId="0" fontId="1" fillId="6" borderId="38" xfId="0" applyFont="1" applyFill="1" applyBorder="1" applyAlignment="1">
      <alignment horizontal="right" vertical="top" wrapText="1"/>
    </xf>
    <xf numFmtId="165" fontId="1" fillId="6" borderId="43" xfId="0" applyNumberFormat="1" applyFont="1" applyFill="1" applyBorder="1" applyAlignment="1">
      <alignment horizontal="right" vertical="top" wrapText="1"/>
    </xf>
    <xf numFmtId="0" fontId="20" fillId="0" borderId="36" xfId="0" applyFont="1" applyBorder="1" applyAlignment="1">
      <alignment horizontal="justify" vertical="center"/>
    </xf>
    <xf numFmtId="0" fontId="20" fillId="0" borderId="21" xfId="0" applyFont="1" applyBorder="1" applyAlignment="1">
      <alignment horizontal="justify" vertical="center"/>
    </xf>
    <xf numFmtId="0" fontId="21" fillId="0" borderId="21" xfId="0" applyFont="1" applyBorder="1" applyAlignment="1">
      <alignment vertical="center"/>
    </xf>
    <xf numFmtId="0" fontId="21" fillId="0" borderId="36" xfId="0" applyFont="1" applyBorder="1" applyAlignment="1">
      <alignment vertical="center"/>
    </xf>
    <xf numFmtId="167" fontId="20" fillId="0" borderId="21" xfId="0" applyNumberFormat="1" applyFont="1" applyBorder="1" applyAlignment="1">
      <alignment horizontal="justify" vertical="center"/>
    </xf>
    <xf numFmtId="15" fontId="22" fillId="0" borderId="21" xfId="0" applyNumberFormat="1" applyFont="1" applyBorder="1" applyAlignment="1">
      <alignment horizontal="right" vertical="center"/>
    </xf>
    <xf numFmtId="10" fontId="23" fillId="6" borderId="22" xfId="4" applyNumberFormat="1" applyFont="1" applyFill="1" applyBorder="1" applyAlignment="1">
      <alignment horizontal="right" vertical="center"/>
    </xf>
    <xf numFmtId="2" fontId="23" fillId="0" borderId="22" xfId="0" applyNumberFormat="1" applyFont="1" applyBorder="1" applyAlignment="1">
      <alignment horizontal="right" vertical="center"/>
    </xf>
    <xf numFmtId="167" fontId="6" fillId="0" borderId="21" xfId="0" applyNumberFormat="1" applyFont="1" applyBorder="1" applyAlignment="1">
      <alignment horizontal="right" vertical="center"/>
    </xf>
    <xf numFmtId="167" fontId="23" fillId="0" borderId="21" xfId="0" applyNumberFormat="1" applyFont="1" applyBorder="1" applyAlignment="1">
      <alignment horizontal="right" vertical="center"/>
    </xf>
    <xf numFmtId="173" fontId="23" fillId="6" borderId="21" xfId="4" applyNumberFormat="1" applyFont="1" applyBorder="1" applyAlignment="1">
      <alignment horizontal="right" vertical="center"/>
    </xf>
    <xf numFmtId="167" fontId="20" fillId="0" borderId="21" xfId="0" applyNumberFormat="1" applyFont="1" applyBorder="1" applyAlignment="1">
      <alignment horizontal="right" vertical="center"/>
    </xf>
    <xf numFmtId="0" fontId="20" fillId="0" borderId="21" xfId="0" applyFont="1" applyBorder="1" applyAlignment="1">
      <alignment horizontal="right" vertical="center"/>
    </xf>
    <xf numFmtId="0" fontId="2" fillId="6" borderId="7" xfId="8" applyFont="1" applyAlignment="1">
      <alignment horizontal="left" vertical="top" wrapText="1"/>
    </xf>
    <xf numFmtId="0" fontId="2" fillId="6" borderId="7" xfId="9" applyFont="1" applyAlignment="1">
      <alignment horizontal="left" vertical="top" wrapText="1"/>
    </xf>
    <xf numFmtId="0" fontId="1" fillId="0" borderId="0" xfId="0" applyFont="1" applyAlignment="1">
      <alignment horizontal="left" vertical="top" wrapText="1"/>
    </xf>
    <xf numFmtId="0" fontId="2" fillId="6" borderId="7" xfId="10" applyFont="1" applyAlignment="1">
      <alignment horizontal="left" vertical="top" wrapText="1"/>
    </xf>
    <xf numFmtId="0" fontId="18" fillId="0" borderId="44" xfId="0" applyFont="1" applyBorder="1" applyAlignment="1">
      <alignment horizontal="center" vertical="center"/>
    </xf>
    <xf numFmtId="0" fontId="18" fillId="0" borderId="45" xfId="0" applyFont="1" applyBorder="1" applyAlignment="1">
      <alignment horizontal="center" vertical="center"/>
    </xf>
    <xf numFmtId="0" fontId="11" fillId="6" borderId="23" xfId="1" applyFont="1" applyBorder="1" applyAlignment="1">
      <alignment horizontal="center" vertical="center"/>
    </xf>
    <xf numFmtId="0" fontId="11" fillId="6" borderId="24" xfId="1" applyFont="1" applyBorder="1" applyAlignment="1">
      <alignment horizontal="center" vertical="center"/>
    </xf>
    <xf numFmtId="0" fontId="11" fillId="6" borderId="25" xfId="1" applyFont="1" applyBorder="1" applyAlignment="1">
      <alignment horizontal="center" vertical="center"/>
    </xf>
    <xf numFmtId="171" fontId="8" fillId="6" borderId="28" xfId="3" applyNumberFormat="1" applyFont="1" applyFill="1" applyBorder="1" applyAlignment="1">
      <alignment horizontal="center" vertical="center"/>
    </xf>
    <xf numFmtId="171" fontId="8" fillId="6" borderId="29" xfId="3" applyNumberFormat="1" applyFont="1" applyFill="1" applyBorder="1" applyAlignment="1">
      <alignment horizontal="center" vertical="center"/>
    </xf>
    <xf numFmtId="171" fontId="8" fillId="6" borderId="30" xfId="3" applyNumberFormat="1" applyFont="1" applyFill="1" applyBorder="1" applyAlignment="1">
      <alignment horizontal="center" vertical="center"/>
    </xf>
    <xf numFmtId="0" fontId="11" fillId="6" borderId="23" xfId="1" applyFont="1" applyBorder="1" applyAlignment="1">
      <alignment horizontal="center" vertical="center" wrapText="1"/>
    </xf>
    <xf numFmtId="0" fontId="11" fillId="6" borderId="24" xfId="1" applyFont="1" applyBorder="1" applyAlignment="1">
      <alignment horizontal="center" vertical="center" wrapText="1"/>
    </xf>
    <xf numFmtId="0" fontId="11" fillId="6" borderId="25" xfId="1" applyFont="1" applyBorder="1" applyAlignment="1">
      <alignment horizontal="center" vertical="center" wrapText="1"/>
    </xf>
    <xf numFmtId="0" fontId="11" fillId="6" borderId="22" xfId="1" applyFont="1" applyBorder="1" applyAlignment="1">
      <alignment horizontal="center" vertical="center" wrapText="1"/>
    </xf>
    <xf numFmtId="0" fontId="11" fillId="6" borderId="27" xfId="1" applyFont="1" applyBorder="1" applyAlignment="1">
      <alignment horizontal="center" vertical="center" wrapText="1"/>
    </xf>
    <xf numFmtId="171" fontId="8" fillId="6" borderId="32" xfId="3" applyNumberFormat="1" applyFont="1" applyFill="1" applyBorder="1" applyAlignment="1">
      <alignment horizontal="center" vertical="center"/>
    </xf>
    <xf numFmtId="171" fontId="8" fillId="6" borderId="33" xfId="3" applyNumberFormat="1" applyFont="1" applyFill="1" applyBorder="1" applyAlignment="1">
      <alignment horizontal="center" vertical="center"/>
    </xf>
    <xf numFmtId="0" fontId="1" fillId="0" borderId="0" xfId="0" applyFont="1" applyAlignment="1">
      <alignment horizontal="left" vertical="top"/>
    </xf>
    <xf numFmtId="0" fontId="26" fillId="6" borderId="7" xfId="11" applyNumberFormat="1" applyFont="1" applyFill="1" applyBorder="1" applyAlignment="1"/>
    <xf numFmtId="0" fontId="6" fillId="6" borderId="7" xfId="12"/>
    <xf numFmtId="0" fontId="27" fillId="6" borderId="7" xfId="7" applyFont="1" applyAlignment="1">
      <alignment vertical="center" wrapText="1"/>
    </xf>
    <xf numFmtId="0" fontId="27" fillId="6" borderId="46" xfId="7" applyFont="1" applyBorder="1" applyAlignment="1">
      <alignment vertical="center" wrapText="1"/>
    </xf>
    <xf numFmtId="0" fontId="6" fillId="6" borderId="47" xfId="12" applyBorder="1" applyAlignment="1">
      <alignment horizontal="center"/>
    </xf>
    <xf numFmtId="0" fontId="6" fillId="6" borderId="16" xfId="12" applyBorder="1" applyAlignment="1">
      <alignment horizontal="center"/>
    </xf>
    <xf numFmtId="0" fontId="24" fillId="6" borderId="14" xfId="12" applyFont="1" applyBorder="1" applyAlignment="1">
      <alignment horizontal="center" wrapText="1"/>
    </xf>
    <xf numFmtId="0" fontId="6" fillId="6" borderId="15" xfId="12" applyBorder="1" applyAlignment="1">
      <alignment horizontal="center"/>
    </xf>
    <xf numFmtId="0" fontId="27" fillId="6" borderId="48" xfId="7" applyFont="1" applyBorder="1" applyAlignment="1">
      <alignment vertical="top" wrapText="1"/>
    </xf>
    <xf numFmtId="0" fontId="6" fillId="6" borderId="49" xfId="12" applyBorder="1" applyAlignment="1">
      <alignment horizontal="center"/>
    </xf>
    <xf numFmtId="0" fontId="6" fillId="6" borderId="50" xfId="12" applyBorder="1" applyAlignment="1">
      <alignment horizontal="center"/>
    </xf>
    <xf numFmtId="0" fontId="6" fillId="6" borderId="19" xfId="12" applyBorder="1" applyAlignment="1">
      <alignment horizontal="center"/>
    </xf>
    <xf numFmtId="0" fontId="6" fillId="6" borderId="20" xfId="12" applyBorder="1" applyAlignment="1">
      <alignment horizontal="center"/>
    </xf>
    <xf numFmtId="0" fontId="6" fillId="6" borderId="21" xfId="12" applyBorder="1" applyAlignment="1">
      <alignment horizontal="center"/>
    </xf>
    <xf numFmtId="0" fontId="27" fillId="7" borderId="51" xfId="7" applyFont="1" applyFill="1" applyBorder="1" applyAlignment="1">
      <alignment vertical="center" wrapText="1"/>
    </xf>
    <xf numFmtId="0" fontId="7" fillId="6" borderId="0" xfId="0" applyFont="1" applyFill="1" applyAlignment="1" applyProtection="1">
      <alignment wrapText="1"/>
      <protection locked="0"/>
    </xf>
    <xf numFmtId="0" fontId="7" fillId="0" borderId="0" xfId="0" applyFont="1"/>
    <xf numFmtId="0" fontId="6" fillId="6" borderId="7" xfId="13"/>
    <xf numFmtId="2" fontId="6" fillId="6" borderId="7" xfId="6" applyNumberFormat="1"/>
    <xf numFmtId="0" fontId="6" fillId="6" borderId="47" xfId="13" applyBorder="1" applyAlignment="1">
      <alignment horizontal="center"/>
    </xf>
    <xf numFmtId="0" fontId="6" fillId="6" borderId="16" xfId="13" applyBorder="1" applyAlignment="1">
      <alignment horizontal="center"/>
    </xf>
    <xf numFmtId="0" fontId="24" fillId="6" borderId="14" xfId="13" applyFont="1" applyBorder="1" applyAlignment="1">
      <alignment horizontal="center" wrapText="1"/>
    </xf>
    <xf numFmtId="0" fontId="6" fillId="6" borderId="15" xfId="13" applyBorder="1" applyAlignment="1">
      <alignment horizontal="center"/>
    </xf>
    <xf numFmtId="0" fontId="27" fillId="6" borderId="52" xfId="14" applyFont="1" applyBorder="1" applyAlignment="1">
      <alignment vertical="top" wrapText="1"/>
    </xf>
    <xf numFmtId="0" fontId="6" fillId="6" borderId="49" xfId="13" applyBorder="1" applyAlignment="1">
      <alignment horizontal="center"/>
    </xf>
    <xf numFmtId="0" fontId="6" fillId="6" borderId="50" xfId="13" applyBorder="1" applyAlignment="1">
      <alignment horizontal="center"/>
    </xf>
    <xf numFmtId="0" fontId="6" fillId="6" borderId="19" xfId="13" applyBorder="1" applyAlignment="1">
      <alignment horizontal="center"/>
    </xf>
    <xf numFmtId="0" fontId="6" fillId="6" borderId="20" xfId="13" applyBorder="1" applyAlignment="1">
      <alignment horizontal="center"/>
    </xf>
    <xf numFmtId="0" fontId="6" fillId="6" borderId="21" xfId="13" applyBorder="1" applyAlignment="1">
      <alignment horizontal="center"/>
    </xf>
    <xf numFmtId="0" fontId="6" fillId="6" borderId="7" xfId="15"/>
    <xf numFmtId="0" fontId="0" fillId="6" borderId="7" xfId="0" applyFill="1" applyBorder="1" applyAlignment="1" applyProtection="1">
      <alignment wrapText="1"/>
      <protection locked="0"/>
    </xf>
    <xf numFmtId="0" fontId="6" fillId="6" borderId="23" xfId="16" applyBorder="1"/>
    <xf numFmtId="0" fontId="6" fillId="6" borderId="47" xfId="15" applyBorder="1" applyAlignment="1">
      <alignment horizontal="center"/>
    </xf>
    <xf numFmtId="0" fontId="6" fillId="6" borderId="15" xfId="15" applyBorder="1" applyAlignment="1">
      <alignment horizontal="center"/>
    </xf>
    <xf numFmtId="0" fontId="28" fillId="6" borderId="14" xfId="15" applyFont="1" applyBorder="1" applyAlignment="1">
      <alignment horizontal="center"/>
    </xf>
    <xf numFmtId="0" fontId="6" fillId="6" borderId="16" xfId="15" applyBorder="1" applyAlignment="1">
      <alignment horizontal="center"/>
    </xf>
    <xf numFmtId="0" fontId="27" fillId="6" borderId="31" xfId="17" applyFont="1" applyBorder="1" applyAlignment="1">
      <alignment vertical="top" wrapText="1"/>
    </xf>
    <xf numFmtId="0" fontId="6" fillId="6" borderId="53" xfId="15" applyBorder="1" applyAlignment="1">
      <alignment horizontal="center"/>
    </xf>
    <xf numFmtId="0" fontId="6" fillId="6" borderId="20" xfId="15" applyBorder="1" applyAlignment="1">
      <alignment horizontal="center"/>
    </xf>
    <xf numFmtId="0" fontId="6" fillId="6" borderId="19" xfId="15" applyBorder="1" applyAlignment="1">
      <alignment horizontal="center"/>
    </xf>
    <xf numFmtId="0" fontId="6" fillId="6" borderId="21" xfId="15" applyBorder="1" applyAlignment="1">
      <alignment horizontal="center"/>
    </xf>
    <xf numFmtId="0" fontId="27" fillId="7" borderId="7" xfId="17" applyFont="1" applyFill="1" applyAlignment="1">
      <alignment vertical="center"/>
    </xf>
    <xf numFmtId="0" fontId="6" fillId="6" borderId="7" xfId="18"/>
    <xf numFmtId="0" fontId="6" fillId="6" borderId="47" xfId="18" applyBorder="1" applyAlignment="1">
      <alignment horizontal="center"/>
    </xf>
    <xf numFmtId="0" fontId="6" fillId="6" borderId="15" xfId="18" applyBorder="1" applyAlignment="1">
      <alignment horizontal="center"/>
    </xf>
    <xf numFmtId="0" fontId="28" fillId="6" borderId="14" xfId="18" applyFont="1" applyBorder="1" applyAlignment="1">
      <alignment horizontal="center" wrapText="1"/>
    </xf>
    <xf numFmtId="0" fontId="6" fillId="6" borderId="16" xfId="18" applyBorder="1" applyAlignment="1">
      <alignment horizontal="center"/>
    </xf>
    <xf numFmtId="0" fontId="27" fillId="6" borderId="52" xfId="17" applyFont="1" applyBorder="1" applyAlignment="1">
      <alignment vertical="top" wrapText="1"/>
    </xf>
    <xf numFmtId="0" fontId="6" fillId="6" borderId="53" xfId="18" applyBorder="1" applyAlignment="1">
      <alignment horizontal="center"/>
    </xf>
    <xf numFmtId="0" fontId="6" fillId="6" borderId="20" xfId="18" applyBorder="1" applyAlignment="1">
      <alignment horizontal="center"/>
    </xf>
    <xf numFmtId="0" fontId="6" fillId="6" borderId="19" xfId="18" applyBorder="1" applyAlignment="1">
      <alignment horizontal="center"/>
    </xf>
    <xf numFmtId="0" fontId="6" fillId="6" borderId="21" xfId="18" applyBorder="1" applyAlignment="1">
      <alignment horizontal="center"/>
    </xf>
    <xf numFmtId="0" fontId="27" fillId="7" borderId="7" xfId="17" applyFont="1" applyFill="1" applyAlignment="1">
      <alignment vertical="center" wrapText="1"/>
    </xf>
    <xf numFmtId="0" fontId="1" fillId="6" borderId="7" xfId="0" applyFont="1" applyFill="1" applyBorder="1" applyAlignment="1">
      <alignment horizontal="left" vertical="top" wrapText="1"/>
    </xf>
    <xf numFmtId="0" fontId="29" fillId="6" borderId="7" xfId="17" applyFont="1" applyAlignment="1">
      <alignment vertical="center"/>
    </xf>
    <xf numFmtId="0" fontId="29" fillId="6" borderId="7" xfId="17" applyFont="1" applyAlignment="1">
      <alignment vertical="center" wrapText="1"/>
    </xf>
    <xf numFmtId="0" fontId="27" fillId="6" borderId="7" xfId="17" applyFont="1" applyAlignment="1">
      <alignment vertical="center" wrapText="1"/>
    </xf>
    <xf numFmtId="0" fontId="6" fillId="6" borderId="7" xfId="17"/>
    <xf numFmtId="0" fontId="29" fillId="6" borderId="20" xfId="17" applyFont="1" applyBorder="1" applyAlignment="1">
      <alignment vertical="center" wrapText="1"/>
    </xf>
    <xf numFmtId="0" fontId="27" fillId="6" borderId="46" xfId="17" applyFont="1" applyBorder="1" applyAlignment="1">
      <alignment vertical="center" wrapText="1"/>
    </xf>
    <xf numFmtId="0" fontId="30" fillId="6" borderId="47" xfId="17" applyFont="1" applyBorder="1" applyAlignment="1">
      <alignment vertical="center" wrapText="1"/>
    </xf>
    <xf numFmtId="0" fontId="30" fillId="6" borderId="54" xfId="17" applyFont="1" applyBorder="1" applyAlignment="1">
      <alignment vertical="center" wrapText="1"/>
    </xf>
    <xf numFmtId="0" fontId="31" fillId="6" borderId="14" xfId="18" applyFont="1" applyBorder="1" applyAlignment="1">
      <alignment horizontal="center"/>
    </xf>
    <xf numFmtId="0" fontId="30" fillId="6" borderId="49" xfId="17" applyFont="1" applyBorder="1" applyAlignment="1">
      <alignment vertical="center" wrapText="1"/>
    </xf>
    <xf numFmtId="0" fontId="30" fillId="6" borderId="55" xfId="17" applyFont="1" applyBorder="1" applyAlignment="1">
      <alignment vertical="center" wrapText="1"/>
    </xf>
    <xf numFmtId="0" fontId="27" fillId="7" borderId="51" xfId="17" applyFont="1" applyFill="1" applyBorder="1" applyAlignment="1">
      <alignment vertical="center" wrapText="1"/>
    </xf>
    <xf numFmtId="0" fontId="6" fillId="6" borderId="7" xfId="19"/>
    <xf numFmtId="0" fontId="6" fillId="6" borderId="47" xfId="19" applyBorder="1" applyAlignment="1">
      <alignment horizontal="center"/>
    </xf>
    <xf numFmtId="0" fontId="6" fillId="6" borderId="15" xfId="19" applyBorder="1" applyAlignment="1">
      <alignment horizontal="center"/>
    </xf>
    <xf numFmtId="0" fontId="28" fillId="6" borderId="14" xfId="15" applyFont="1" applyBorder="1" applyAlignment="1">
      <alignment horizontal="center" wrapText="1"/>
    </xf>
    <xf numFmtId="0" fontId="6" fillId="6" borderId="53" xfId="19" applyBorder="1" applyAlignment="1">
      <alignment horizontal="center"/>
    </xf>
    <xf numFmtId="0" fontId="6" fillId="6" borderId="20" xfId="19" applyBorder="1" applyAlignment="1">
      <alignment horizontal="center"/>
    </xf>
    <xf numFmtId="0" fontId="6" fillId="6" borderId="16" xfId="19" applyBorder="1" applyAlignment="1">
      <alignment horizontal="center"/>
    </xf>
    <xf numFmtId="0" fontId="24" fillId="6" borderId="14" xfId="19" applyFont="1" applyBorder="1" applyAlignment="1">
      <alignment horizontal="center" wrapText="1"/>
    </xf>
    <xf numFmtId="0" fontId="6" fillId="6" borderId="21" xfId="19" applyBorder="1" applyAlignment="1">
      <alignment horizontal="center"/>
    </xf>
    <xf numFmtId="0" fontId="6" fillId="6" borderId="19" xfId="19" applyBorder="1" applyAlignment="1">
      <alignment horizontal="center"/>
    </xf>
    <xf numFmtId="0" fontId="6" fillId="6" borderId="7" xfId="1" applyAlignment="1" applyProtection="1">
      <alignment wrapText="1"/>
      <protection locked="0"/>
    </xf>
    <xf numFmtId="0" fontId="6" fillId="6" borderId="7" xfId="1"/>
    <xf numFmtId="0" fontId="33" fillId="0" borderId="34" xfId="0" applyFont="1" applyBorder="1"/>
    <xf numFmtId="0" fontId="6" fillId="6" borderId="15" xfId="19" applyBorder="1" applyAlignment="1">
      <alignment horizontal="center" wrapText="1"/>
    </xf>
    <xf numFmtId="0" fontId="6" fillId="6" borderId="16" xfId="19" applyBorder="1" applyAlignment="1">
      <alignment horizontal="center" wrapText="1"/>
    </xf>
    <xf numFmtId="0" fontId="27" fillId="6" borderId="56" xfId="17" applyFont="1" applyBorder="1" applyAlignment="1">
      <alignment vertical="top" wrapText="1"/>
    </xf>
    <xf numFmtId="0" fontId="6" fillId="6" borderId="19" xfId="19" applyBorder="1" applyAlignment="1">
      <alignment horizontal="center" wrapText="1"/>
    </xf>
    <xf numFmtId="0" fontId="6" fillId="6" borderId="20" xfId="19" applyBorder="1" applyAlignment="1">
      <alignment horizontal="center" wrapText="1"/>
    </xf>
    <xf numFmtId="0" fontId="6" fillId="6" borderId="21" xfId="19" applyBorder="1" applyAlignment="1">
      <alignment horizontal="center" wrapText="1"/>
    </xf>
    <xf numFmtId="0" fontId="24" fillId="6" borderId="15" xfId="19" applyFont="1" applyBorder="1" applyAlignment="1">
      <alignment horizontal="center" wrapText="1"/>
    </xf>
    <xf numFmtId="0" fontId="24" fillId="6" borderId="16" xfId="19" applyFont="1" applyBorder="1" applyAlignment="1">
      <alignment horizontal="center" wrapText="1"/>
    </xf>
    <xf numFmtId="0" fontId="24" fillId="6" borderId="19" xfId="19" applyFont="1" applyBorder="1" applyAlignment="1">
      <alignment horizontal="center" wrapText="1"/>
    </xf>
    <xf numFmtId="0" fontId="24" fillId="6" borderId="20" xfId="19" applyFont="1" applyBorder="1" applyAlignment="1">
      <alignment horizontal="center" wrapText="1"/>
    </xf>
    <xf numFmtId="0" fontId="24" fillId="6" borderId="21" xfId="19" applyFont="1" applyBorder="1" applyAlignment="1">
      <alignment horizontal="center" wrapText="1"/>
    </xf>
    <xf numFmtId="0" fontId="1" fillId="6" borderId="7" xfId="20" applyFont="1" applyAlignment="1">
      <alignment horizontal="left" vertical="top" wrapText="1"/>
    </xf>
    <xf numFmtId="167" fontId="7" fillId="6" borderId="0" xfId="0" applyNumberFormat="1" applyFont="1" applyFill="1" applyAlignment="1" applyProtection="1">
      <alignment wrapText="1"/>
      <protection locked="0"/>
    </xf>
    <xf numFmtId="0" fontId="27" fillId="7" borderId="15" xfId="17" applyFont="1" applyFill="1" applyBorder="1" applyAlignment="1">
      <alignment horizontal="left" vertical="center" wrapText="1"/>
    </xf>
    <xf numFmtId="0" fontId="7" fillId="6" borderId="0" xfId="0" applyFont="1" applyFill="1" applyProtection="1">
      <protection locked="0"/>
    </xf>
  </cellXfs>
  <cellStyles count="21">
    <cellStyle name="Comma 2" xfId="3" xr:uid="{5963C833-8BD5-4254-8880-2A210A402FAC}"/>
    <cellStyle name="Normal" xfId="0" builtinId="0"/>
    <cellStyle name="Normal 10" xfId="6" xr:uid="{088A0F43-C571-434E-9EEE-5B26F176BDA4}"/>
    <cellStyle name="Normal 11" xfId="20" xr:uid="{0ED70211-FD76-4D0C-9EDF-6E28AFDCD335}"/>
    <cellStyle name="Normal 14" xfId="15" xr:uid="{E3C6E446-EEA4-4388-AAA1-30867FE1F353}"/>
    <cellStyle name="Normal 16" xfId="18" xr:uid="{651A2A3E-147B-4B18-A5C2-ABC7FC40ED00}"/>
    <cellStyle name="Normal 18" xfId="19" xr:uid="{1C83F3D6-20CF-478E-839C-BB64D62ADFF0}"/>
    <cellStyle name="Normal 19" xfId="13" xr:uid="{C8AF0227-67F7-4D3F-966F-D23F02454823}"/>
    <cellStyle name="Normal 2" xfId="1" xr:uid="{994103FE-22F6-42E0-8789-1B71274CBE78}"/>
    <cellStyle name="Normal 20" xfId="12" xr:uid="{826CFF69-AC3D-49F3-B584-402E1AA71A36}"/>
    <cellStyle name="Normal 27" xfId="2" xr:uid="{B2123CC6-4EFC-4315-8788-74445AC02A08}"/>
    <cellStyle name="Normal 3 2" xfId="11" xr:uid="{023717A7-62B0-4776-B04F-D66BA15C16C7}"/>
    <cellStyle name="Normal 35" xfId="8" xr:uid="{83021115-22DD-4DE6-A0BE-F6C1C8502414}"/>
    <cellStyle name="Normal 36" xfId="9" xr:uid="{1C5B029D-B2FB-46E2-B3B2-36ACCBDF325D}"/>
    <cellStyle name="Normal 37" xfId="10" xr:uid="{B609BF89-3A21-4CA0-B76A-2D803F3B9D40}"/>
    <cellStyle name="Normal 5" xfId="7" xr:uid="{99C922C7-8EFB-49CC-8B1C-496C95F4D309}"/>
    <cellStyle name="Normal 6" xfId="14" xr:uid="{2ED63199-DBA9-4B87-B378-1978B72968AD}"/>
    <cellStyle name="Normal 7" xfId="17" xr:uid="{0829F0AF-55EE-4968-9C19-BDF8EB87EAD1}"/>
    <cellStyle name="Normal 9" xfId="16" xr:uid="{2DEB466C-E1FE-49CC-B3E7-02EC34190170}"/>
    <cellStyle name="Normal_Unaudited Half Yrly - MSIM Copy" xfId="5" xr:uid="{76070B73-07A7-4F00-A712-87BC66125CF4}"/>
    <cellStyle name="Percent 2" xfId="4" xr:uid="{5BFCDE50-0B2B-41C8-A33D-7078F159633E}"/>
  </cellStyles>
  <dxfs count="10">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6.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7.xml.rels><?xml version="1.0" encoding="UTF-8" standalone="yes"?>
<Relationships xmlns="http://schemas.openxmlformats.org/package/2006/relationships"><Relationship Id="rId3" Type="http://schemas.openxmlformats.org/officeDocument/2006/relationships/image" Target="../media/image9.emf"/><Relationship Id="rId2" Type="http://schemas.openxmlformats.org/officeDocument/2006/relationships/image" Target="../media/image8.png"/><Relationship Id="rId1" Type="http://schemas.openxmlformats.org/officeDocument/2006/relationships/image" Target="../media/image7.png"/></Relationships>
</file>

<file path=xl/drawings/_rels/drawing8.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8.png"/></Relationships>
</file>

<file path=xl/drawings/_rels/drawing9.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10.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0.png"/></Relationships>
</file>

<file path=xl/drawings/_rels/drawing11.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1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3</xdr:col>
      <xdr:colOff>2234255</xdr:colOff>
      <xdr:row>128</xdr:row>
      <xdr:rowOff>19050</xdr:rowOff>
    </xdr:from>
    <xdr:to>
      <xdr:col>6</xdr:col>
      <xdr:colOff>1139824</xdr:colOff>
      <xdr:row>130</xdr:row>
      <xdr:rowOff>1987550</xdr:rowOff>
    </xdr:to>
    <xdr:pic>
      <xdr:nvPicPr>
        <xdr:cNvPr id="2" name="Picture 1">
          <a:extLst>
            <a:ext uri="{FF2B5EF4-FFF2-40B4-BE49-F238E27FC236}">
              <a16:creationId xmlns:a16="http://schemas.microsoft.com/office/drawing/2014/main" id="{67F37738-7C4E-487F-A55B-3B4B0047193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62055" y="23914100"/>
          <a:ext cx="3553769" cy="2349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5118100</xdr:colOff>
      <xdr:row>128</xdr:row>
      <xdr:rowOff>44450</xdr:rowOff>
    </xdr:from>
    <xdr:to>
      <xdr:col>4</xdr:col>
      <xdr:colOff>80687</xdr:colOff>
      <xdr:row>130</xdr:row>
      <xdr:rowOff>1911350</xdr:rowOff>
    </xdr:to>
    <xdr:pic>
      <xdr:nvPicPr>
        <xdr:cNvPr id="3" name="Picture 2">
          <a:extLst>
            <a:ext uri="{FF2B5EF4-FFF2-40B4-BE49-F238E27FC236}">
              <a16:creationId xmlns:a16="http://schemas.microsoft.com/office/drawing/2014/main" id="{D950DAF1-3BAB-4230-A98B-2BF706AC00A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59400" y="23939500"/>
          <a:ext cx="3585887" cy="2247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4743450</xdr:colOff>
      <xdr:row>125</xdr:row>
      <xdr:rowOff>44450</xdr:rowOff>
    </xdr:from>
    <xdr:to>
      <xdr:col>3</xdr:col>
      <xdr:colOff>2333625</xdr:colOff>
      <xdr:row>127</xdr:row>
      <xdr:rowOff>2019299</xdr:rowOff>
    </xdr:to>
    <xdr:pic>
      <xdr:nvPicPr>
        <xdr:cNvPr id="2" name="Picture 1">
          <a:extLst>
            <a:ext uri="{FF2B5EF4-FFF2-40B4-BE49-F238E27FC236}">
              <a16:creationId xmlns:a16="http://schemas.microsoft.com/office/drawing/2014/main" id="{02633FF4-B418-4685-BE09-ED0E104BD8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84750" y="22948900"/>
          <a:ext cx="3495675" cy="23558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67344</xdr:colOff>
      <xdr:row>125</xdr:row>
      <xdr:rowOff>57150</xdr:rowOff>
    </xdr:from>
    <xdr:to>
      <xdr:col>6</xdr:col>
      <xdr:colOff>1143001</xdr:colOff>
      <xdr:row>127</xdr:row>
      <xdr:rowOff>1993899</xdr:rowOff>
    </xdr:to>
    <xdr:pic>
      <xdr:nvPicPr>
        <xdr:cNvPr id="3" name="Picture 2">
          <a:extLst>
            <a:ext uri="{FF2B5EF4-FFF2-40B4-BE49-F238E27FC236}">
              <a16:creationId xmlns:a16="http://schemas.microsoft.com/office/drawing/2014/main" id="{D606DA5A-6832-4BA7-BF5F-DECCCE3E767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550944" y="22961600"/>
          <a:ext cx="3387057" cy="23177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4933950</xdr:colOff>
      <xdr:row>75</xdr:row>
      <xdr:rowOff>57150</xdr:rowOff>
    </xdr:from>
    <xdr:to>
      <xdr:col>4</xdr:col>
      <xdr:colOff>95250</xdr:colOff>
      <xdr:row>77</xdr:row>
      <xdr:rowOff>2124074</xdr:rowOff>
    </xdr:to>
    <xdr:pic>
      <xdr:nvPicPr>
        <xdr:cNvPr id="2" name="Picture 1">
          <a:extLst>
            <a:ext uri="{FF2B5EF4-FFF2-40B4-BE49-F238E27FC236}">
              <a16:creationId xmlns:a16="http://schemas.microsoft.com/office/drawing/2014/main" id="{EFE73339-1BCE-45A7-AB41-5F116C7179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22900" y="13569950"/>
          <a:ext cx="3695700" cy="24415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2270125</xdr:colOff>
      <xdr:row>75</xdr:row>
      <xdr:rowOff>95250</xdr:rowOff>
    </xdr:from>
    <xdr:to>
      <xdr:col>6</xdr:col>
      <xdr:colOff>1057275</xdr:colOff>
      <xdr:row>77</xdr:row>
      <xdr:rowOff>2190750</xdr:rowOff>
    </xdr:to>
    <xdr:pic>
      <xdr:nvPicPr>
        <xdr:cNvPr id="3" name="Picture 2">
          <a:extLst>
            <a:ext uri="{FF2B5EF4-FFF2-40B4-BE49-F238E27FC236}">
              <a16:creationId xmlns:a16="http://schemas.microsoft.com/office/drawing/2014/main" id="{9FC73B37-D99A-4EDC-ABE1-2BCC651847B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956675" y="13608050"/>
          <a:ext cx="3435350" cy="2470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260350</xdr:colOff>
      <xdr:row>77</xdr:row>
      <xdr:rowOff>2016125</xdr:rowOff>
    </xdr:from>
    <xdr:to>
      <xdr:col>6</xdr:col>
      <xdr:colOff>822325</xdr:colOff>
      <xdr:row>77</xdr:row>
      <xdr:rowOff>2197100</xdr:rowOff>
    </xdr:to>
    <xdr:sp macro="" textlink="">
      <xdr:nvSpPr>
        <xdr:cNvPr id="4" name="TextBox 3">
          <a:extLst>
            <a:ext uri="{FF2B5EF4-FFF2-40B4-BE49-F238E27FC236}">
              <a16:creationId xmlns:a16="http://schemas.microsoft.com/office/drawing/2014/main" id="{33480DD9-8C5B-4835-9DCF-A0C15B4A53F9}"/>
            </a:ext>
          </a:extLst>
        </xdr:cNvPr>
        <xdr:cNvSpPr txBox="1"/>
      </xdr:nvSpPr>
      <xdr:spPr>
        <a:xfrm>
          <a:off x="9283700" y="15903575"/>
          <a:ext cx="2898775" cy="180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IN" sz="1200" b="1"/>
            <a:t>As per AMFI Tier I Benchmark i.e. BSE 500 TRI</a:t>
          </a:r>
          <a:r>
            <a:rPr lang="en-IN" sz="1200"/>
            <a:t>	</a:t>
          </a:r>
          <a:endParaRPr lang="en-US" sz="1200" b="1"/>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2305049</xdr:colOff>
      <xdr:row>82</xdr:row>
      <xdr:rowOff>57150</xdr:rowOff>
    </xdr:from>
    <xdr:to>
      <xdr:col>6</xdr:col>
      <xdr:colOff>1114424</xdr:colOff>
      <xdr:row>84</xdr:row>
      <xdr:rowOff>2019300</xdr:rowOff>
    </xdr:to>
    <xdr:pic>
      <xdr:nvPicPr>
        <xdr:cNvPr id="2" name="Picture 1">
          <a:extLst>
            <a:ext uri="{FF2B5EF4-FFF2-40B4-BE49-F238E27FC236}">
              <a16:creationId xmlns:a16="http://schemas.microsoft.com/office/drawing/2014/main" id="{D420AD07-8F19-4DBD-9383-D09648B877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37799" y="14579600"/>
          <a:ext cx="3457575" cy="2343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6291790</xdr:colOff>
      <xdr:row>82</xdr:row>
      <xdr:rowOff>50800</xdr:rowOff>
    </xdr:from>
    <xdr:to>
      <xdr:col>4</xdr:col>
      <xdr:colOff>136526</xdr:colOff>
      <xdr:row>84</xdr:row>
      <xdr:rowOff>2095500</xdr:rowOff>
    </xdr:to>
    <xdr:pic>
      <xdr:nvPicPr>
        <xdr:cNvPr id="3" name="Picture 2">
          <a:extLst>
            <a:ext uri="{FF2B5EF4-FFF2-40B4-BE49-F238E27FC236}">
              <a16:creationId xmlns:a16="http://schemas.microsoft.com/office/drawing/2014/main" id="{6D15FD96-BC63-4276-86DE-FF336890B47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780740" y="14573250"/>
          <a:ext cx="3725336" cy="2425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4810125</xdr:colOff>
      <xdr:row>96</xdr:row>
      <xdr:rowOff>50800</xdr:rowOff>
    </xdr:from>
    <xdr:to>
      <xdr:col>4</xdr:col>
      <xdr:colOff>39686</xdr:colOff>
      <xdr:row>98</xdr:row>
      <xdr:rowOff>1962150</xdr:rowOff>
    </xdr:to>
    <xdr:pic>
      <xdr:nvPicPr>
        <xdr:cNvPr id="2" name="Picture 1">
          <a:extLst>
            <a:ext uri="{FF2B5EF4-FFF2-40B4-BE49-F238E27FC236}">
              <a16:creationId xmlns:a16="http://schemas.microsoft.com/office/drawing/2014/main" id="{1E718DF5-C063-4960-91C6-ED0800648B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051425" y="17049750"/>
          <a:ext cx="3573461" cy="2292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2152650</xdr:colOff>
      <xdr:row>96</xdr:row>
      <xdr:rowOff>50800</xdr:rowOff>
    </xdr:from>
    <xdr:to>
      <xdr:col>7</xdr:col>
      <xdr:colOff>12700</xdr:colOff>
      <xdr:row>98</xdr:row>
      <xdr:rowOff>2016125</xdr:rowOff>
    </xdr:to>
    <xdr:pic>
      <xdr:nvPicPr>
        <xdr:cNvPr id="3" name="Picture 2">
          <a:extLst>
            <a:ext uri="{FF2B5EF4-FFF2-40B4-BE49-F238E27FC236}">
              <a16:creationId xmlns:a16="http://schemas.microsoft.com/office/drawing/2014/main" id="{9BAAC195-6429-4060-933E-51A3BDE5530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401050" y="17049750"/>
          <a:ext cx="3663950" cy="2346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4953000</xdr:colOff>
      <xdr:row>98</xdr:row>
      <xdr:rowOff>101600</xdr:rowOff>
    </xdr:from>
    <xdr:to>
      <xdr:col>4</xdr:col>
      <xdr:colOff>215900</xdr:colOff>
      <xdr:row>100</xdr:row>
      <xdr:rowOff>1752600</xdr:rowOff>
    </xdr:to>
    <xdr:pic>
      <xdr:nvPicPr>
        <xdr:cNvPr id="2" name="Picture 1">
          <a:extLst>
            <a:ext uri="{FF2B5EF4-FFF2-40B4-BE49-F238E27FC236}">
              <a16:creationId xmlns:a16="http://schemas.microsoft.com/office/drawing/2014/main" id="{B518DEE0-FE23-40EA-BAA3-04F05C4512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94300" y="17373600"/>
          <a:ext cx="3816350" cy="203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2174873</xdr:colOff>
      <xdr:row>99</xdr:row>
      <xdr:rowOff>19050</xdr:rowOff>
    </xdr:from>
    <xdr:to>
      <xdr:col>7</xdr:col>
      <xdr:colOff>238125</xdr:colOff>
      <xdr:row>100</xdr:row>
      <xdr:rowOff>1752600</xdr:rowOff>
    </xdr:to>
    <xdr:pic>
      <xdr:nvPicPr>
        <xdr:cNvPr id="3" name="Picture 2">
          <a:extLst>
            <a:ext uri="{FF2B5EF4-FFF2-40B4-BE49-F238E27FC236}">
              <a16:creationId xmlns:a16="http://schemas.microsoft.com/office/drawing/2014/main" id="{2ACB1BD3-989A-4DC6-8A0A-FD1237EE57D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632823" y="17481550"/>
          <a:ext cx="3867152" cy="1924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xdr:col>
      <xdr:colOff>2241550</xdr:colOff>
      <xdr:row>151</xdr:row>
      <xdr:rowOff>63500</xdr:rowOff>
    </xdr:from>
    <xdr:to>
      <xdr:col>6</xdr:col>
      <xdr:colOff>1143000</xdr:colOff>
      <xdr:row>153</xdr:row>
      <xdr:rowOff>2113105</xdr:rowOff>
    </xdr:to>
    <xdr:pic>
      <xdr:nvPicPr>
        <xdr:cNvPr id="2" name="Picture 1">
          <a:extLst>
            <a:ext uri="{FF2B5EF4-FFF2-40B4-BE49-F238E27FC236}">
              <a16:creationId xmlns:a16="http://schemas.microsoft.com/office/drawing/2014/main" id="{7BD9B637-9F70-42F4-88D9-74F253FDCA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1000" y="26904950"/>
          <a:ext cx="3549650" cy="24306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4340226</xdr:colOff>
      <xdr:row>151</xdr:row>
      <xdr:rowOff>57150</xdr:rowOff>
    </xdr:from>
    <xdr:to>
      <xdr:col>3</xdr:col>
      <xdr:colOff>2314576</xdr:colOff>
      <xdr:row>153</xdr:row>
      <xdr:rowOff>1993900</xdr:rowOff>
    </xdr:to>
    <xdr:pic>
      <xdr:nvPicPr>
        <xdr:cNvPr id="3" name="Picture 2" descr="A colorful scale with a arrow pointing to the side&#10;&#10;Description automatically generated with medium confidence">
          <a:extLst>
            <a:ext uri="{FF2B5EF4-FFF2-40B4-BE49-F238E27FC236}">
              <a16:creationId xmlns:a16="http://schemas.microsoft.com/office/drawing/2014/main" id="{DE89B3BD-3D81-435E-923E-0909AB97BAC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581526" y="26898600"/>
          <a:ext cx="3492500" cy="2317750"/>
        </a:xfrm>
        <a:prstGeom prst="rect">
          <a:avLst/>
        </a:prstGeom>
        <a:noFill/>
      </xdr:spPr>
    </xdr:pic>
    <xdr:clientData/>
  </xdr:twoCellAnchor>
  <xdr:twoCellAnchor editAs="oneCell">
    <xdr:from>
      <xdr:col>0</xdr:col>
      <xdr:colOff>0</xdr:colOff>
      <xdr:row>149</xdr:row>
      <xdr:rowOff>0</xdr:rowOff>
    </xdr:from>
    <xdr:to>
      <xdr:col>1</xdr:col>
      <xdr:colOff>904875</xdr:colOff>
      <xdr:row>150</xdr:row>
      <xdr:rowOff>9525</xdr:rowOff>
    </xdr:to>
    <xdr:pic>
      <xdr:nvPicPr>
        <xdr:cNvPr id="4" name="Picture 3">
          <a:extLst>
            <a:ext uri="{FF2B5EF4-FFF2-40B4-BE49-F238E27FC236}">
              <a16:creationId xmlns:a16="http://schemas.microsoft.com/office/drawing/2014/main" id="{0F137BC5-5207-44FA-AA9B-D5AC2A314F94}"/>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26841450"/>
          <a:ext cx="1146175" cy="193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4885115</xdr:colOff>
      <xdr:row>36</xdr:row>
      <xdr:rowOff>127000</xdr:rowOff>
    </xdr:from>
    <xdr:to>
      <xdr:col>4</xdr:col>
      <xdr:colOff>69850</xdr:colOff>
      <xdr:row>38</xdr:row>
      <xdr:rowOff>1924050</xdr:rowOff>
    </xdr:to>
    <xdr:pic>
      <xdr:nvPicPr>
        <xdr:cNvPr id="2" name="Picture 1" descr="A colorful scale with a arrow pointing to the side&#10;&#10;Description automatically generated with medium confidence">
          <a:extLst>
            <a:ext uri="{FF2B5EF4-FFF2-40B4-BE49-F238E27FC236}">
              <a16:creationId xmlns:a16="http://schemas.microsoft.com/office/drawing/2014/main" id="{2AD54B37-11ED-4987-94FA-2A56881A269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26415" y="6965950"/>
          <a:ext cx="3674685" cy="2178050"/>
        </a:xfrm>
        <a:prstGeom prst="rect">
          <a:avLst/>
        </a:prstGeom>
        <a:noFill/>
      </xdr:spPr>
    </xdr:pic>
    <xdr:clientData/>
  </xdr:twoCellAnchor>
  <xdr:twoCellAnchor editAs="oneCell">
    <xdr:from>
      <xdr:col>3</xdr:col>
      <xdr:colOff>2152650</xdr:colOff>
      <xdr:row>36</xdr:row>
      <xdr:rowOff>63500</xdr:rowOff>
    </xdr:from>
    <xdr:to>
      <xdr:col>7</xdr:col>
      <xdr:colOff>63499</xdr:colOff>
      <xdr:row>38</xdr:row>
      <xdr:rowOff>1968500</xdr:rowOff>
    </xdr:to>
    <xdr:pic>
      <xdr:nvPicPr>
        <xdr:cNvPr id="3" name="Picture 2">
          <a:extLst>
            <a:ext uri="{FF2B5EF4-FFF2-40B4-BE49-F238E27FC236}">
              <a16:creationId xmlns:a16="http://schemas.microsoft.com/office/drawing/2014/main" id="{14E9A53C-324D-49FC-A3F2-8D1A5B5AB9D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547100" y="6902450"/>
          <a:ext cx="3714749" cy="2286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1</xdr:col>
      <xdr:colOff>5429250</xdr:colOff>
      <xdr:row>33</xdr:row>
      <xdr:rowOff>127000</xdr:rowOff>
    </xdr:from>
    <xdr:to>
      <xdr:col>4</xdr:col>
      <xdr:colOff>104896</xdr:colOff>
      <xdr:row>35</xdr:row>
      <xdr:rowOff>2082800</xdr:rowOff>
    </xdr:to>
    <xdr:pic>
      <xdr:nvPicPr>
        <xdr:cNvPr id="2" name="Picture 1">
          <a:extLst>
            <a:ext uri="{FF2B5EF4-FFF2-40B4-BE49-F238E27FC236}">
              <a16:creationId xmlns:a16="http://schemas.microsoft.com/office/drawing/2014/main" id="{6A6C2B8E-D67B-4754-A573-21F43B0B23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70550" y="6083300"/>
          <a:ext cx="3825996" cy="2336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2165350</xdr:colOff>
      <xdr:row>33</xdr:row>
      <xdr:rowOff>142874</xdr:rowOff>
    </xdr:from>
    <xdr:to>
      <xdr:col>7</xdr:col>
      <xdr:colOff>88900</xdr:colOff>
      <xdr:row>35</xdr:row>
      <xdr:rowOff>2009775</xdr:rowOff>
    </xdr:to>
    <xdr:pic>
      <xdr:nvPicPr>
        <xdr:cNvPr id="3" name="Picture 2">
          <a:extLst>
            <a:ext uri="{FF2B5EF4-FFF2-40B4-BE49-F238E27FC236}">
              <a16:creationId xmlns:a16="http://schemas.microsoft.com/office/drawing/2014/main" id="{AD9F05E2-D1CF-4CD8-BB32-CB0DE166C20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220200" y="6702424"/>
          <a:ext cx="3752850" cy="22479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3</xdr:col>
      <xdr:colOff>2171700</xdr:colOff>
      <xdr:row>75</xdr:row>
      <xdr:rowOff>171450</xdr:rowOff>
    </xdr:from>
    <xdr:to>
      <xdr:col>7</xdr:col>
      <xdr:colOff>28575</xdr:colOff>
      <xdr:row>77</xdr:row>
      <xdr:rowOff>1828800</xdr:rowOff>
    </xdr:to>
    <xdr:pic>
      <xdr:nvPicPr>
        <xdr:cNvPr id="2" name="Picture 1">
          <a:extLst>
            <a:ext uri="{FF2B5EF4-FFF2-40B4-BE49-F238E27FC236}">
              <a16:creationId xmlns:a16="http://schemas.microsoft.com/office/drawing/2014/main" id="{D39B7186-F63B-4613-82D9-2ECA6B54CCE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686800" y="16383000"/>
          <a:ext cx="3686175" cy="2038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5060950</xdr:colOff>
      <xdr:row>75</xdr:row>
      <xdr:rowOff>158750</xdr:rowOff>
    </xdr:from>
    <xdr:to>
      <xdr:col>4</xdr:col>
      <xdr:colOff>101600</xdr:colOff>
      <xdr:row>77</xdr:row>
      <xdr:rowOff>1797050</xdr:rowOff>
    </xdr:to>
    <xdr:pic>
      <xdr:nvPicPr>
        <xdr:cNvPr id="3" name="Picture 2">
          <a:extLst>
            <a:ext uri="{FF2B5EF4-FFF2-40B4-BE49-F238E27FC236}">
              <a16:creationId xmlns:a16="http://schemas.microsoft.com/office/drawing/2014/main" id="{3A88089C-976E-4373-9B28-72D0A69893E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02250" y="14458950"/>
          <a:ext cx="3663950" cy="2019300"/>
        </a:xfrm>
        <a:prstGeom prst="rect">
          <a:avLst/>
        </a:prstGeom>
        <a:noFill/>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4</xdr:col>
      <xdr:colOff>60324</xdr:colOff>
      <xdr:row>180</xdr:row>
      <xdr:rowOff>63500</xdr:rowOff>
    </xdr:from>
    <xdr:to>
      <xdr:col>6</xdr:col>
      <xdr:colOff>1317624</xdr:colOff>
      <xdr:row>181</xdr:row>
      <xdr:rowOff>2197101</xdr:rowOff>
    </xdr:to>
    <xdr:pic>
      <xdr:nvPicPr>
        <xdr:cNvPr id="2" name="Picture 1">
          <a:extLst>
            <a:ext uri="{FF2B5EF4-FFF2-40B4-BE49-F238E27FC236}">
              <a16:creationId xmlns:a16="http://schemas.microsoft.com/office/drawing/2014/main" id="{D352AC7A-E5BF-4000-A0D5-8392BA69C2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32774" y="33343850"/>
          <a:ext cx="3568700" cy="23241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4340225</xdr:colOff>
      <xdr:row>179</xdr:row>
      <xdr:rowOff>127000</xdr:rowOff>
    </xdr:from>
    <xdr:to>
      <xdr:col>4</xdr:col>
      <xdr:colOff>697</xdr:colOff>
      <xdr:row>181</xdr:row>
      <xdr:rowOff>2159001</xdr:rowOff>
    </xdr:to>
    <xdr:pic>
      <xdr:nvPicPr>
        <xdr:cNvPr id="3" name="Picture 2" descr="A colorful scale with a arrow pointing to the side&#10;&#10;Description automatically generated with medium confidence">
          <a:extLst>
            <a:ext uri="{FF2B5EF4-FFF2-40B4-BE49-F238E27FC236}">
              <a16:creationId xmlns:a16="http://schemas.microsoft.com/office/drawing/2014/main" id="{0DA34453-AF5A-4265-A966-96C1F369E40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581525" y="33216850"/>
          <a:ext cx="3591622" cy="2413001"/>
        </a:xfrm>
        <a:prstGeom prst="rect">
          <a:avLst/>
        </a:prstGeom>
        <a:noFill/>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xdr:col>
      <xdr:colOff>69850</xdr:colOff>
      <xdr:row>204</xdr:row>
      <xdr:rowOff>166712</xdr:rowOff>
    </xdr:from>
    <xdr:to>
      <xdr:col>3</xdr:col>
      <xdr:colOff>2679700</xdr:colOff>
      <xdr:row>206</xdr:row>
      <xdr:rowOff>1822449</xdr:rowOff>
    </xdr:to>
    <xdr:pic>
      <xdr:nvPicPr>
        <xdr:cNvPr id="2" name="Picture 1">
          <a:extLst>
            <a:ext uri="{FF2B5EF4-FFF2-40B4-BE49-F238E27FC236}">
              <a16:creationId xmlns:a16="http://schemas.microsoft.com/office/drawing/2014/main" id="{DBED9AEC-AD42-472D-A71C-3E4CF2BF1E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080000" y="37606312"/>
          <a:ext cx="3556000" cy="20367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31750</xdr:colOff>
      <xdr:row>205</xdr:row>
      <xdr:rowOff>17998</xdr:rowOff>
    </xdr:from>
    <xdr:to>
      <xdr:col>6</xdr:col>
      <xdr:colOff>1428750</xdr:colOff>
      <xdr:row>206</xdr:row>
      <xdr:rowOff>1879600</xdr:rowOff>
    </xdr:to>
    <xdr:pic>
      <xdr:nvPicPr>
        <xdr:cNvPr id="3" name="Picture 2">
          <a:extLst>
            <a:ext uri="{FF2B5EF4-FFF2-40B4-BE49-F238E27FC236}">
              <a16:creationId xmlns:a16="http://schemas.microsoft.com/office/drawing/2014/main" id="{F7D148C8-C10D-4A1D-B5E8-E3F6CCEECD4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13800" y="37648098"/>
          <a:ext cx="3708400" cy="205210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I132"/>
  <sheetViews>
    <sheetView topLeftCell="A112" workbookViewId="0">
      <selection activeCell="B118" sqref="B118"/>
    </sheetView>
  </sheetViews>
  <sheetFormatPr defaultRowHeight="14.5"/>
  <cols>
    <col min="1" max="1" width="3.453125" customWidth="1"/>
    <col min="2" max="2" width="73.453125" customWidth="1"/>
    <col min="3" max="3" width="16.54296875" customWidth="1"/>
    <col min="4" max="4" width="33.453125" customWidth="1"/>
    <col min="5" max="8" width="16.54296875" customWidth="1"/>
    <col min="9" max="9" width="12.90625" bestFit="1" customWidth="1"/>
  </cols>
  <sheetData>
    <row r="1" spans="1:9" ht="16.149999999999999" customHeight="1">
      <c r="A1" s="11"/>
      <c r="B1" s="204" t="s">
        <v>1009</v>
      </c>
      <c r="C1" s="11"/>
      <c r="D1" s="11"/>
      <c r="E1" s="11"/>
      <c r="F1" s="11"/>
      <c r="G1" s="11"/>
      <c r="H1" s="11"/>
    </row>
    <row r="2" spans="1:9" ht="13.4" customHeight="1">
      <c r="A2" s="1"/>
      <c r="B2" s="2"/>
      <c r="C2" s="1"/>
      <c r="D2" s="1"/>
      <c r="E2" s="1"/>
      <c r="F2" s="1"/>
      <c r="G2" s="1"/>
      <c r="H2" s="1"/>
    </row>
    <row r="3" spans="1:9" ht="13.4" customHeight="1" thickBot="1">
      <c r="A3" s="3"/>
      <c r="B3" s="10" t="s">
        <v>872</v>
      </c>
      <c r="C3" s="11"/>
      <c r="D3" s="11"/>
      <c r="E3" s="11"/>
      <c r="F3" s="11"/>
      <c r="G3" s="11"/>
      <c r="H3" s="11"/>
    </row>
    <row r="4" spans="1:9" ht="28.4" customHeight="1">
      <c r="A4" s="1"/>
      <c r="B4" s="12" t="s">
        <v>0</v>
      </c>
      <c r="C4" s="13" t="s">
        <v>1</v>
      </c>
      <c r="D4" s="14" t="s">
        <v>2</v>
      </c>
      <c r="E4" s="14" t="s">
        <v>3</v>
      </c>
      <c r="F4" s="14" t="s">
        <v>4</v>
      </c>
      <c r="G4" s="14" t="s">
        <v>5</v>
      </c>
      <c r="H4" s="162" t="s">
        <v>527</v>
      </c>
      <c r="I4" s="167" t="s">
        <v>994</v>
      </c>
    </row>
    <row r="5" spans="1:9" ht="13.4" customHeight="1">
      <c r="A5" s="1"/>
      <c r="B5" s="15" t="s">
        <v>6</v>
      </c>
      <c r="C5" s="16"/>
      <c r="D5" s="16"/>
      <c r="E5" s="16"/>
      <c r="F5" s="16"/>
      <c r="G5" s="17"/>
      <c r="H5" s="163"/>
      <c r="I5" s="168"/>
    </row>
    <row r="6" spans="1:9" ht="13.4" customHeight="1">
      <c r="A6" s="1"/>
      <c r="B6" s="15" t="s">
        <v>7</v>
      </c>
      <c r="C6" s="16"/>
      <c r="D6" s="16"/>
      <c r="E6" s="16"/>
      <c r="F6" s="16"/>
      <c r="G6" s="17"/>
      <c r="H6" s="163"/>
      <c r="I6" s="168"/>
    </row>
    <row r="7" spans="1:9" ht="13.4" customHeight="1">
      <c r="A7" s="4" t="s">
        <v>8</v>
      </c>
      <c r="B7" s="18" t="s">
        <v>9</v>
      </c>
      <c r="C7" s="16" t="s">
        <v>10</v>
      </c>
      <c r="D7" s="16" t="s">
        <v>11</v>
      </c>
      <c r="E7" s="19">
        <v>594983</v>
      </c>
      <c r="F7" s="20">
        <v>2606.2635332</v>
      </c>
      <c r="G7" s="21">
        <v>4.4719905799981495E-2</v>
      </c>
      <c r="H7" s="163"/>
      <c r="I7" s="168"/>
    </row>
    <row r="8" spans="1:9" ht="13.4" customHeight="1">
      <c r="A8" s="4" t="s">
        <v>12</v>
      </c>
      <c r="B8" s="18" t="s">
        <v>13</v>
      </c>
      <c r="C8" s="16" t="s">
        <v>14</v>
      </c>
      <c r="D8" s="16" t="s">
        <v>15</v>
      </c>
      <c r="E8" s="19">
        <v>2535250</v>
      </c>
      <c r="F8" s="20">
        <v>1871.0145</v>
      </c>
      <c r="G8" s="21">
        <v>3.210404133141001E-2</v>
      </c>
      <c r="H8" s="163"/>
      <c r="I8" s="168"/>
    </row>
    <row r="9" spans="1:9" ht="13.4" customHeight="1">
      <c r="A9" s="4" t="s">
        <v>16</v>
      </c>
      <c r="B9" s="18" t="s">
        <v>17</v>
      </c>
      <c r="C9" s="16" t="s">
        <v>18</v>
      </c>
      <c r="D9" s="16" t="s">
        <v>11</v>
      </c>
      <c r="E9" s="19">
        <v>170318</v>
      </c>
      <c r="F9" s="20">
        <v>563.82070720000002</v>
      </c>
      <c r="G9" s="21">
        <v>9.6743896359187068E-3</v>
      </c>
      <c r="H9" s="163"/>
      <c r="I9" s="168"/>
    </row>
    <row r="10" spans="1:9" ht="13.4" customHeight="1">
      <c r="A10" s="4" t="s">
        <v>19</v>
      </c>
      <c r="B10" s="18" t="s">
        <v>20</v>
      </c>
      <c r="C10" s="16" t="s">
        <v>21</v>
      </c>
      <c r="D10" s="16" t="s">
        <v>11</v>
      </c>
      <c r="E10" s="19">
        <v>26801</v>
      </c>
      <c r="F10" s="20">
        <v>126.87325389999999</v>
      </c>
      <c r="G10" s="21">
        <v>2.1769709358511525E-3</v>
      </c>
      <c r="H10" s="163"/>
      <c r="I10" s="168"/>
    </row>
    <row r="11" spans="1:9" ht="13.4" customHeight="1">
      <c r="A11" s="1"/>
      <c r="B11" s="15" t="s">
        <v>22</v>
      </c>
      <c r="C11" s="16"/>
      <c r="D11" s="16"/>
      <c r="E11" s="16"/>
      <c r="F11" s="22">
        <v>5167.9719943</v>
      </c>
      <c r="G11" s="23">
        <v>8.8675307703161357E-2</v>
      </c>
      <c r="H11" s="165"/>
      <c r="I11" s="168"/>
    </row>
    <row r="12" spans="1:9" ht="13.4" customHeight="1">
      <c r="A12" s="1"/>
      <c r="B12" s="24" t="s">
        <v>23</v>
      </c>
      <c r="C12" s="25"/>
      <c r="D12" s="25"/>
      <c r="E12" s="25"/>
      <c r="F12" s="26" t="s">
        <v>24</v>
      </c>
      <c r="G12" s="26" t="s">
        <v>24</v>
      </c>
      <c r="H12" s="165"/>
      <c r="I12" s="168"/>
    </row>
    <row r="13" spans="1:9" ht="13.4" customHeight="1">
      <c r="A13" s="1"/>
      <c r="B13" s="24" t="s">
        <v>22</v>
      </c>
      <c r="C13" s="25"/>
      <c r="D13" s="25"/>
      <c r="E13" s="25"/>
      <c r="F13" s="26" t="s">
        <v>24</v>
      </c>
      <c r="G13" s="26" t="s">
        <v>24</v>
      </c>
      <c r="H13" s="165"/>
      <c r="I13" s="168"/>
    </row>
    <row r="14" spans="1:9" ht="13.4" customHeight="1">
      <c r="A14" s="1"/>
      <c r="B14" s="24" t="s">
        <v>526</v>
      </c>
      <c r="C14" s="27"/>
      <c r="D14" s="25"/>
      <c r="E14" s="27"/>
      <c r="F14" s="22">
        <v>5167.9719943</v>
      </c>
      <c r="G14" s="23">
        <v>8.8675307703161357E-2</v>
      </c>
      <c r="H14" s="165"/>
      <c r="I14" s="168"/>
    </row>
    <row r="15" spans="1:9" ht="13.4" customHeight="1">
      <c r="A15" s="1"/>
      <c r="B15" s="15" t="s">
        <v>25</v>
      </c>
      <c r="C15" s="16"/>
      <c r="D15" s="16"/>
      <c r="E15" s="16"/>
      <c r="F15" s="16"/>
      <c r="G15" s="17"/>
      <c r="H15" s="163"/>
      <c r="I15" s="168"/>
    </row>
    <row r="16" spans="1:9" ht="13.4" customHeight="1">
      <c r="A16" s="4" t="s">
        <v>27</v>
      </c>
      <c r="B16" s="15" t="s">
        <v>26</v>
      </c>
      <c r="C16" s="16"/>
      <c r="D16" s="16"/>
      <c r="E16" s="16"/>
      <c r="F16" s="16"/>
      <c r="G16" s="17"/>
      <c r="H16" s="163"/>
      <c r="I16" s="168"/>
    </row>
    <row r="17" spans="1:9" ht="13.4" customHeight="1">
      <c r="A17" s="4" t="s">
        <v>31</v>
      </c>
      <c r="B17" s="18" t="s">
        <v>28</v>
      </c>
      <c r="C17" s="16" t="s">
        <v>29</v>
      </c>
      <c r="D17" s="16" t="s">
        <v>30</v>
      </c>
      <c r="E17" s="19">
        <v>6500000</v>
      </c>
      <c r="F17" s="20">
        <v>6714.4870000000001</v>
      </c>
      <c r="G17" s="21">
        <v>0.11521138300489664</v>
      </c>
      <c r="H17" s="164">
        <v>6.7043000000000005E-2</v>
      </c>
      <c r="I17" s="168"/>
    </row>
    <row r="18" spans="1:9" ht="13.4" customHeight="1">
      <c r="A18" s="4" t="s">
        <v>34</v>
      </c>
      <c r="B18" s="18" t="s">
        <v>35</v>
      </c>
      <c r="C18" s="16" t="s">
        <v>36</v>
      </c>
      <c r="D18" s="16" t="s">
        <v>30</v>
      </c>
      <c r="E18" s="19">
        <v>3000000</v>
      </c>
      <c r="F18" s="20">
        <v>3138.444</v>
      </c>
      <c r="G18" s="21">
        <v>5.38513923287691E-2</v>
      </c>
      <c r="H18" s="164">
        <v>6.9015999999999994E-2</v>
      </c>
      <c r="I18" s="168"/>
    </row>
    <row r="19" spans="1:9" ht="13.4" customHeight="1">
      <c r="A19" s="4" t="s">
        <v>37</v>
      </c>
      <c r="B19" s="18" t="s">
        <v>32</v>
      </c>
      <c r="C19" s="16" t="s">
        <v>33</v>
      </c>
      <c r="D19" s="16" t="s">
        <v>30</v>
      </c>
      <c r="E19" s="19">
        <v>3000000</v>
      </c>
      <c r="F19" s="20">
        <v>3086.1030000000001</v>
      </c>
      <c r="G19" s="21">
        <v>5.2953292593397018E-2</v>
      </c>
      <c r="H19" s="164">
        <v>6.9214999999999999E-2</v>
      </c>
      <c r="I19" s="168"/>
    </row>
    <row r="20" spans="1:9" ht="13.4" customHeight="1">
      <c r="A20" s="4" t="s">
        <v>41</v>
      </c>
      <c r="B20" s="18" t="s">
        <v>568</v>
      </c>
      <c r="C20" s="16" t="s">
        <v>38</v>
      </c>
      <c r="D20" s="16" t="s">
        <v>39</v>
      </c>
      <c r="E20" s="19">
        <v>3000000</v>
      </c>
      <c r="F20" s="20">
        <v>2994.3359999999998</v>
      </c>
      <c r="G20" s="21">
        <v>5.1378696800120423E-2</v>
      </c>
      <c r="H20" s="164">
        <v>6.8486000000000005E-2</v>
      </c>
      <c r="I20" s="168"/>
    </row>
    <row r="21" spans="1:9" ht="13.4" customHeight="1">
      <c r="A21" s="4" t="s">
        <v>44</v>
      </c>
      <c r="B21" s="18" t="s">
        <v>42</v>
      </c>
      <c r="C21" s="16" t="s">
        <v>43</v>
      </c>
      <c r="D21" s="16" t="s">
        <v>39</v>
      </c>
      <c r="E21" s="19">
        <v>2500000</v>
      </c>
      <c r="F21" s="20">
        <v>2560.7449999999999</v>
      </c>
      <c r="G21" s="21">
        <v>4.3938870232807667E-2</v>
      </c>
      <c r="H21" s="164">
        <v>7.5399999999999995E-2</v>
      </c>
      <c r="I21" s="168"/>
    </row>
    <row r="22" spans="1:9" ht="13.4" customHeight="1">
      <c r="A22" s="4" t="s">
        <v>47</v>
      </c>
      <c r="B22" s="18" t="s">
        <v>569</v>
      </c>
      <c r="C22" s="16" t="s">
        <v>48</v>
      </c>
      <c r="D22" s="16" t="s">
        <v>39</v>
      </c>
      <c r="E22" s="19">
        <v>2500000</v>
      </c>
      <c r="F22" s="20">
        <v>2540.48</v>
      </c>
      <c r="G22" s="21">
        <v>4.3591150641334155E-2</v>
      </c>
      <c r="H22" s="164">
        <v>7.4549000000000004E-2</v>
      </c>
      <c r="I22" s="168"/>
    </row>
    <row r="23" spans="1:9" ht="13.4" customHeight="1">
      <c r="A23" s="4" t="s">
        <v>49</v>
      </c>
      <c r="B23" s="18" t="s">
        <v>50</v>
      </c>
      <c r="C23" s="16" t="s">
        <v>51</v>
      </c>
      <c r="D23" s="16" t="s">
        <v>30</v>
      </c>
      <c r="E23" s="19">
        <v>2500000</v>
      </c>
      <c r="F23" s="20">
        <v>2536.6574999999998</v>
      </c>
      <c r="G23" s="21">
        <v>4.3525561786737187E-2</v>
      </c>
      <c r="H23" s="164">
        <v>7.4886999999999995E-2</v>
      </c>
      <c r="I23" s="168"/>
    </row>
    <row r="24" spans="1:9" ht="13.4" customHeight="1">
      <c r="A24" s="4" t="s">
        <v>52</v>
      </c>
      <c r="B24" s="18" t="s">
        <v>53</v>
      </c>
      <c r="C24" s="16" t="s">
        <v>54</v>
      </c>
      <c r="D24" s="16" t="s">
        <v>30</v>
      </c>
      <c r="E24" s="19">
        <v>2500000</v>
      </c>
      <c r="F24" s="20">
        <v>2531.3850000000002</v>
      </c>
      <c r="G24" s="21">
        <v>4.3435092921894153E-2</v>
      </c>
      <c r="H24" s="164">
        <v>7.5352000000000002E-2</v>
      </c>
      <c r="I24" s="168"/>
    </row>
    <row r="25" spans="1:9" ht="13.4" customHeight="1">
      <c r="A25" s="4" t="s">
        <v>55</v>
      </c>
      <c r="B25" s="18" t="s">
        <v>56</v>
      </c>
      <c r="C25" s="16" t="s">
        <v>57</v>
      </c>
      <c r="D25" s="16" t="s">
        <v>39</v>
      </c>
      <c r="E25" s="19">
        <v>2500000</v>
      </c>
      <c r="F25" s="20">
        <v>2525.8924999999999</v>
      </c>
      <c r="G25" s="21">
        <v>4.3340849158944816E-2</v>
      </c>
      <c r="H25" s="164">
        <v>7.5950000000000004E-2</v>
      </c>
      <c r="I25" s="168"/>
    </row>
    <row r="26" spans="1:9" ht="13.4" customHeight="1">
      <c r="A26" s="4" t="s">
        <v>58</v>
      </c>
      <c r="B26" s="18" t="s">
        <v>59</v>
      </c>
      <c r="C26" s="16" t="s">
        <v>60</v>
      </c>
      <c r="D26" s="16" t="s">
        <v>660</v>
      </c>
      <c r="E26" s="19">
        <v>2500000</v>
      </c>
      <c r="F26" s="20">
        <v>2522.2150000000001</v>
      </c>
      <c r="G26" s="21">
        <v>4.3277748305372454E-2</v>
      </c>
      <c r="H26" s="164">
        <v>7.7344999999999997E-2</v>
      </c>
      <c r="I26" s="168"/>
    </row>
    <row r="27" spans="1:9" ht="13.4" customHeight="1">
      <c r="A27" s="4" t="s">
        <v>61</v>
      </c>
      <c r="B27" s="18" t="s">
        <v>62</v>
      </c>
      <c r="C27" s="16" t="s">
        <v>63</v>
      </c>
      <c r="D27" s="16" t="s">
        <v>64</v>
      </c>
      <c r="E27" s="19">
        <v>2500000</v>
      </c>
      <c r="F27" s="20">
        <v>2513.3924999999999</v>
      </c>
      <c r="G27" s="21">
        <v>4.3126366311995942E-2</v>
      </c>
      <c r="H27" s="164">
        <v>9.1649999999999995E-2</v>
      </c>
      <c r="I27" s="168"/>
    </row>
    <row r="28" spans="1:9" ht="13.4" customHeight="1">
      <c r="A28" s="4" t="s">
        <v>65</v>
      </c>
      <c r="B28" s="18" t="s">
        <v>579</v>
      </c>
      <c r="C28" s="16" t="s">
        <v>66</v>
      </c>
      <c r="D28" s="16" t="s">
        <v>67</v>
      </c>
      <c r="E28" s="19">
        <v>2500000</v>
      </c>
      <c r="F28" s="20">
        <v>2479.7750000000001</v>
      </c>
      <c r="G28" s="21">
        <v>4.2549536143411636E-2</v>
      </c>
      <c r="H28" s="164">
        <v>8.4412500000000001E-2</v>
      </c>
      <c r="I28" s="168"/>
    </row>
    <row r="29" spans="1:9" ht="13.4" customHeight="1">
      <c r="A29" s="4" t="s">
        <v>68</v>
      </c>
      <c r="B29" s="18" t="s">
        <v>45</v>
      </c>
      <c r="C29" s="16" t="s">
        <v>46</v>
      </c>
      <c r="D29" s="16" t="s">
        <v>30</v>
      </c>
      <c r="E29" s="19">
        <v>2000000</v>
      </c>
      <c r="F29" s="20">
        <v>2055.8200000000002</v>
      </c>
      <c r="G29" s="21">
        <v>3.5275050113154828E-2</v>
      </c>
      <c r="H29" s="164">
        <v>7.0152000000000006E-2</v>
      </c>
      <c r="I29" s="168"/>
    </row>
    <row r="30" spans="1:9" ht="13.4" customHeight="1">
      <c r="A30" s="4" t="s">
        <v>71</v>
      </c>
      <c r="B30" s="18" t="s">
        <v>80</v>
      </c>
      <c r="C30" s="16" t="s">
        <v>81</v>
      </c>
      <c r="D30" s="16" t="s">
        <v>30</v>
      </c>
      <c r="E30" s="19">
        <v>1500000</v>
      </c>
      <c r="F30" s="20">
        <v>1531.5464999999999</v>
      </c>
      <c r="G30" s="21">
        <v>2.6279236284366764E-2</v>
      </c>
      <c r="H30" s="164">
        <v>7.4790999999999996E-2</v>
      </c>
      <c r="I30" s="168"/>
    </row>
    <row r="31" spans="1:9" ht="13.4" customHeight="1">
      <c r="A31" s="4" t="s">
        <v>72</v>
      </c>
      <c r="B31" s="18" t="s">
        <v>77</v>
      </c>
      <c r="C31" s="16" t="s">
        <v>78</v>
      </c>
      <c r="D31" s="16" t="s">
        <v>30</v>
      </c>
      <c r="E31" s="19">
        <v>1500000</v>
      </c>
      <c r="F31" s="20">
        <v>1530.6780000000001</v>
      </c>
      <c r="G31" s="21">
        <v>2.6264334016160757E-2</v>
      </c>
      <c r="H31" s="164">
        <v>7.4477000000000002E-2</v>
      </c>
      <c r="I31" s="168"/>
    </row>
    <row r="32" spans="1:9" ht="13.4" customHeight="1">
      <c r="A32" s="4" t="s">
        <v>76</v>
      </c>
      <c r="B32" s="18" t="s">
        <v>73</v>
      </c>
      <c r="C32" s="16" t="s">
        <v>74</v>
      </c>
      <c r="D32" s="16" t="s">
        <v>75</v>
      </c>
      <c r="E32" s="19">
        <v>1500000</v>
      </c>
      <c r="F32" s="20">
        <v>1521.9285</v>
      </c>
      <c r="G32" s="21">
        <v>2.6114204602610422E-2</v>
      </c>
      <c r="H32" s="164">
        <v>8.0547999999999995E-2</v>
      </c>
      <c r="I32" s="168"/>
    </row>
    <row r="33" spans="1:9" ht="13.4" customHeight="1">
      <c r="A33" s="4" t="s">
        <v>79</v>
      </c>
      <c r="B33" s="18" t="s">
        <v>83</v>
      </c>
      <c r="C33" s="16" t="s">
        <v>84</v>
      </c>
      <c r="D33" s="16" t="s">
        <v>39</v>
      </c>
      <c r="E33" s="19">
        <v>1500000</v>
      </c>
      <c r="F33" s="20">
        <v>1514.5184999999999</v>
      </c>
      <c r="G33" s="21">
        <v>2.5987059170939127E-2</v>
      </c>
      <c r="H33" s="164">
        <v>7.4699000000000002E-2</v>
      </c>
      <c r="I33" s="168"/>
    </row>
    <row r="34" spans="1:9" ht="13.4" customHeight="1">
      <c r="A34" s="4" t="s">
        <v>82</v>
      </c>
      <c r="B34" s="18" t="s">
        <v>89</v>
      </c>
      <c r="C34" s="16" t="s">
        <v>90</v>
      </c>
      <c r="D34" s="16" t="s">
        <v>30</v>
      </c>
      <c r="E34" s="19">
        <v>1000000</v>
      </c>
      <c r="F34" s="20">
        <v>1022.0119999999999</v>
      </c>
      <c r="G34" s="21">
        <v>1.7536323470073056E-2</v>
      </c>
      <c r="H34" s="164">
        <v>7.4477000000000002E-2</v>
      </c>
      <c r="I34" s="168"/>
    </row>
    <row r="35" spans="1:9" ht="13.4" customHeight="1">
      <c r="A35" s="4" t="s">
        <v>85</v>
      </c>
      <c r="B35" s="18" t="s">
        <v>86</v>
      </c>
      <c r="C35" s="16" t="s">
        <v>87</v>
      </c>
      <c r="D35" s="16" t="s">
        <v>30</v>
      </c>
      <c r="E35" s="19">
        <v>1000000</v>
      </c>
      <c r="F35" s="20">
        <v>1011.525</v>
      </c>
      <c r="G35" s="21">
        <v>1.735638094079683E-2</v>
      </c>
      <c r="H35" s="164">
        <v>7.7601000000000003E-2</v>
      </c>
      <c r="I35" s="168"/>
    </row>
    <row r="36" spans="1:9" ht="13.4" customHeight="1">
      <c r="A36" s="4" t="s">
        <v>88</v>
      </c>
      <c r="B36" s="18" t="s">
        <v>564</v>
      </c>
      <c r="C36" s="16" t="s">
        <v>565</v>
      </c>
      <c r="D36" s="16" t="s">
        <v>476</v>
      </c>
      <c r="E36" s="19">
        <v>1000000</v>
      </c>
      <c r="F36" s="20">
        <v>994.10699999999997</v>
      </c>
      <c r="G36" s="21">
        <v>1.7057511962544389E-2</v>
      </c>
      <c r="H36" s="164">
        <v>7.4249999999999997E-2</v>
      </c>
      <c r="I36" s="168"/>
    </row>
    <row r="37" spans="1:9" ht="13.4" customHeight="1">
      <c r="A37" s="4" t="s">
        <v>91</v>
      </c>
      <c r="B37" s="18" t="s">
        <v>92</v>
      </c>
      <c r="C37" s="16" t="s">
        <v>93</v>
      </c>
      <c r="D37" s="16" t="s">
        <v>30</v>
      </c>
      <c r="E37" s="19">
        <v>661400</v>
      </c>
      <c r="F37" s="20">
        <v>677.79147620000003</v>
      </c>
      <c r="G37" s="21">
        <v>1.162997163624451E-2</v>
      </c>
      <c r="H37" s="164">
        <v>6.9931999999999994E-2</v>
      </c>
      <c r="I37" s="168"/>
    </row>
    <row r="38" spans="1:9" ht="13.4" customHeight="1">
      <c r="A38" s="4" t="s">
        <v>94</v>
      </c>
      <c r="B38" s="18" t="s">
        <v>593</v>
      </c>
      <c r="C38" s="16" t="s">
        <v>95</v>
      </c>
      <c r="D38" s="16" t="s">
        <v>39</v>
      </c>
      <c r="E38" s="19">
        <v>600000</v>
      </c>
      <c r="F38" s="20">
        <v>604.27919999999995</v>
      </c>
      <c r="G38" s="21">
        <v>1.0368601853439069E-2</v>
      </c>
      <c r="H38" s="164">
        <v>7.4550000000000005E-2</v>
      </c>
      <c r="I38" s="168"/>
    </row>
    <row r="39" spans="1:9" ht="13.4" customHeight="1">
      <c r="A39" s="4" t="s">
        <v>96</v>
      </c>
      <c r="B39" s="18" t="s">
        <v>97</v>
      </c>
      <c r="C39" s="16" t="s">
        <v>98</v>
      </c>
      <c r="D39" s="16" t="s">
        <v>30</v>
      </c>
      <c r="E39" s="19">
        <v>500000</v>
      </c>
      <c r="F39" s="20">
        <v>509.08850000000001</v>
      </c>
      <c r="G39" s="21">
        <v>8.7352600663145718E-3</v>
      </c>
      <c r="H39" s="164">
        <v>6.4737000000000003E-2</v>
      </c>
      <c r="I39" s="168"/>
    </row>
    <row r="40" spans="1:9" ht="13.4" customHeight="1">
      <c r="A40" s="4" t="s">
        <v>99</v>
      </c>
      <c r="B40" s="18" t="s">
        <v>594</v>
      </c>
      <c r="C40" s="16" t="s">
        <v>580</v>
      </c>
      <c r="D40" s="16" t="s">
        <v>75</v>
      </c>
      <c r="E40" s="19">
        <v>500000</v>
      </c>
      <c r="F40" s="20">
        <v>506.03399999999999</v>
      </c>
      <c r="G40" s="21">
        <v>8.6828490378341432E-3</v>
      </c>
      <c r="H40" s="164">
        <v>8.0500000000000002E-2</v>
      </c>
      <c r="I40" s="168"/>
    </row>
    <row r="41" spans="1:9" ht="13.4" customHeight="1">
      <c r="A41" s="4" t="s">
        <v>102</v>
      </c>
      <c r="B41" s="18" t="s">
        <v>661</v>
      </c>
      <c r="C41" s="16" t="s">
        <v>662</v>
      </c>
      <c r="D41" s="16" t="s">
        <v>67</v>
      </c>
      <c r="E41" s="19">
        <v>500000</v>
      </c>
      <c r="F41" s="20">
        <v>504.76400000000001</v>
      </c>
      <c r="G41" s="21">
        <v>8.6610575805841378E-3</v>
      </c>
      <c r="H41" s="164">
        <v>9.1327500000000006E-2</v>
      </c>
      <c r="I41" s="168"/>
    </row>
    <row r="42" spans="1:9" ht="13.4" customHeight="1">
      <c r="A42" s="4" t="s">
        <v>105</v>
      </c>
      <c r="B42" s="18" t="s">
        <v>69</v>
      </c>
      <c r="C42" s="16" t="s">
        <v>70</v>
      </c>
      <c r="D42" s="16" t="s">
        <v>30</v>
      </c>
      <c r="E42" s="19">
        <v>500000</v>
      </c>
      <c r="F42" s="20">
        <v>500.24950000000001</v>
      </c>
      <c r="G42" s="21">
        <v>8.583594955580082E-3</v>
      </c>
      <c r="H42" s="164">
        <v>6.6347000000000003E-2</v>
      </c>
      <c r="I42" s="168"/>
    </row>
    <row r="43" spans="1:9" ht="13.4" customHeight="1">
      <c r="A43" s="1"/>
      <c r="B43" s="18" t="s">
        <v>516</v>
      </c>
      <c r="C43" s="16" t="s">
        <v>517</v>
      </c>
      <c r="D43" s="16" t="s">
        <v>30</v>
      </c>
      <c r="E43" s="19">
        <v>250000</v>
      </c>
      <c r="F43" s="20">
        <v>247.95325</v>
      </c>
      <c r="G43" s="21">
        <v>4.254537517618083E-3</v>
      </c>
      <c r="H43" s="164">
        <v>7.4407000000000001E-2</v>
      </c>
      <c r="I43" s="168"/>
    </row>
    <row r="44" spans="1:9" ht="13.4" customHeight="1">
      <c r="A44" s="1"/>
      <c r="B44" s="18" t="s">
        <v>533</v>
      </c>
      <c r="C44" s="16" t="s">
        <v>534</v>
      </c>
      <c r="D44" s="16" t="s">
        <v>30</v>
      </c>
      <c r="E44" s="19">
        <v>250000</v>
      </c>
      <c r="F44" s="20">
        <v>247.17400000000001</v>
      </c>
      <c r="G44" s="21">
        <v>4.2411666569392905E-3</v>
      </c>
      <c r="H44" s="164">
        <v>6.4292000000000002E-2</v>
      </c>
      <c r="I44" s="168"/>
    </row>
    <row r="45" spans="1:9" ht="13.4" customHeight="1">
      <c r="A45" s="1"/>
      <c r="B45" s="18" t="s">
        <v>103</v>
      </c>
      <c r="C45" s="16" t="s">
        <v>104</v>
      </c>
      <c r="D45" s="16" t="s">
        <v>75</v>
      </c>
      <c r="E45" s="19">
        <v>100000</v>
      </c>
      <c r="F45" s="20">
        <v>101.2222</v>
      </c>
      <c r="G45" s="21">
        <v>1.7368340504342699E-3</v>
      </c>
      <c r="H45" s="164">
        <v>7.9899999999999999E-2</v>
      </c>
      <c r="I45" s="168"/>
    </row>
    <row r="46" spans="1:9" ht="13.4" customHeight="1">
      <c r="A46" s="1"/>
      <c r="B46" s="18" t="s">
        <v>106</v>
      </c>
      <c r="C46" s="16" t="s">
        <v>107</v>
      </c>
      <c r="D46" s="16" t="s">
        <v>39</v>
      </c>
      <c r="E46" s="19">
        <v>100000</v>
      </c>
      <c r="F46" s="20">
        <v>100.5119</v>
      </c>
      <c r="G46" s="21">
        <v>1.7246462771392469E-3</v>
      </c>
      <c r="H46" s="164">
        <v>7.2503999999999999E-2</v>
      </c>
      <c r="I46" s="168"/>
    </row>
    <row r="47" spans="1:9" ht="13.4" customHeight="1">
      <c r="A47" s="1"/>
      <c r="B47" s="15" t="s">
        <v>22</v>
      </c>
      <c r="C47" s="16"/>
      <c r="D47" s="16"/>
      <c r="E47" s="16"/>
      <c r="F47" s="22">
        <v>51325.116026199998</v>
      </c>
      <c r="G47" s="23">
        <v>0.88066856042245478</v>
      </c>
      <c r="H47" s="165"/>
      <c r="I47" s="168"/>
    </row>
    <row r="48" spans="1:9" ht="13.4" customHeight="1">
      <c r="A48" s="4" t="s">
        <v>111</v>
      </c>
      <c r="B48" s="24" t="s">
        <v>108</v>
      </c>
      <c r="C48" s="25"/>
      <c r="D48" s="25"/>
      <c r="E48" s="25"/>
      <c r="F48" s="26" t="s">
        <v>24</v>
      </c>
      <c r="G48" s="26" t="s">
        <v>24</v>
      </c>
      <c r="H48" s="165"/>
      <c r="I48" s="168"/>
    </row>
    <row r="49" spans="1:9" ht="13.4" customHeight="1">
      <c r="A49" s="1"/>
      <c r="B49" s="24" t="s">
        <v>22</v>
      </c>
      <c r="C49" s="25"/>
      <c r="D49" s="25"/>
      <c r="E49" s="25"/>
      <c r="F49" s="26" t="s">
        <v>24</v>
      </c>
      <c r="G49" s="26" t="s">
        <v>24</v>
      </c>
      <c r="H49" s="165"/>
      <c r="I49" s="168"/>
    </row>
    <row r="50" spans="1:9" ht="13.4" customHeight="1">
      <c r="A50" s="1"/>
      <c r="B50" s="24" t="s">
        <v>526</v>
      </c>
      <c r="C50" s="27"/>
      <c r="D50" s="25"/>
      <c r="E50" s="27"/>
      <c r="F50" s="22">
        <v>51325.116026199998</v>
      </c>
      <c r="G50" s="23">
        <v>0.88066856042245478</v>
      </c>
      <c r="H50" s="165"/>
      <c r="I50" s="168"/>
    </row>
    <row r="51" spans="1:9" ht="13.4" customHeight="1">
      <c r="A51" s="4" t="s">
        <v>115</v>
      </c>
      <c r="B51" s="15" t="s">
        <v>109</v>
      </c>
      <c r="C51" s="16"/>
      <c r="D51" s="16"/>
      <c r="E51" s="16"/>
      <c r="F51" s="16"/>
      <c r="G51" s="17"/>
      <c r="H51" s="163"/>
      <c r="I51" s="168"/>
    </row>
    <row r="52" spans="1:9" ht="13.4" customHeight="1">
      <c r="A52" s="4" t="s">
        <v>118</v>
      </c>
      <c r="B52" s="15" t="s">
        <v>110</v>
      </c>
      <c r="C52" s="16"/>
      <c r="D52" s="16"/>
      <c r="E52" s="16"/>
      <c r="F52" s="16"/>
      <c r="G52" s="17"/>
      <c r="H52" s="163"/>
      <c r="I52" s="168"/>
    </row>
    <row r="53" spans="1:9" ht="13.4" customHeight="1">
      <c r="A53" s="1"/>
      <c r="B53" s="18" t="s">
        <v>112</v>
      </c>
      <c r="C53" s="16" t="s">
        <v>113</v>
      </c>
      <c r="D53" s="16"/>
      <c r="E53" s="19">
        <v>1942.5820000000001</v>
      </c>
      <c r="F53" s="20">
        <v>230.61150470000001</v>
      </c>
      <c r="G53" s="21">
        <v>3.9569769653775818E-3</v>
      </c>
      <c r="H53" s="164"/>
      <c r="I53" s="168"/>
    </row>
    <row r="54" spans="1:9" ht="13.4" customHeight="1">
      <c r="A54" s="1"/>
      <c r="B54" s="15" t="s">
        <v>22</v>
      </c>
      <c r="C54" s="16"/>
      <c r="D54" s="16"/>
      <c r="E54" s="16"/>
      <c r="F54" s="22">
        <v>230.61150470000001</v>
      </c>
      <c r="G54" s="23">
        <v>3.9569769653775818E-3</v>
      </c>
      <c r="H54" s="165"/>
      <c r="I54" s="168"/>
    </row>
    <row r="55" spans="1:9" ht="13.4" customHeight="1">
      <c r="A55" s="1"/>
      <c r="B55" s="24" t="s">
        <v>526</v>
      </c>
      <c r="C55" s="27"/>
      <c r="D55" s="25"/>
      <c r="E55" s="27"/>
      <c r="F55" s="22">
        <v>230.61150470000001</v>
      </c>
      <c r="G55" s="23">
        <v>3.9569769653775818E-3</v>
      </c>
      <c r="H55" s="165"/>
      <c r="I55" s="168"/>
    </row>
    <row r="56" spans="1:9" ht="13.4" customHeight="1">
      <c r="A56" s="1"/>
      <c r="B56" s="15" t="s">
        <v>114</v>
      </c>
      <c r="C56" s="16"/>
      <c r="D56" s="16"/>
      <c r="E56" s="16"/>
      <c r="F56" s="16"/>
      <c r="G56" s="17"/>
      <c r="H56" s="163"/>
      <c r="I56" s="168"/>
    </row>
    <row r="57" spans="1:9" ht="13.4" customHeight="1">
      <c r="A57" s="1"/>
      <c r="B57" s="18" t="s">
        <v>116</v>
      </c>
      <c r="C57" s="16"/>
      <c r="D57" s="16" t="s">
        <v>117</v>
      </c>
      <c r="E57" s="19"/>
      <c r="F57" s="20">
        <v>341.65</v>
      </c>
      <c r="G57" s="21">
        <v>5.86224517280664E-3</v>
      </c>
      <c r="H57" s="164"/>
      <c r="I57" s="168"/>
    </row>
    <row r="58" spans="1:9" ht="13.4" customHeight="1">
      <c r="A58" s="1"/>
      <c r="B58" s="15" t="s">
        <v>22</v>
      </c>
      <c r="C58" s="16"/>
      <c r="D58" s="16"/>
      <c r="E58" s="16"/>
      <c r="F58" s="22">
        <v>341.65</v>
      </c>
      <c r="G58" s="23">
        <v>5.86224517280664E-3</v>
      </c>
      <c r="H58" s="165"/>
      <c r="I58" s="168"/>
    </row>
    <row r="59" spans="1:9" ht="13.4" customHeight="1">
      <c r="A59" s="1"/>
      <c r="B59" s="24" t="s">
        <v>108</v>
      </c>
      <c r="C59" s="25"/>
      <c r="D59" s="25"/>
      <c r="E59" s="25"/>
      <c r="F59" s="26" t="s">
        <v>24</v>
      </c>
      <c r="G59" s="26" t="s">
        <v>24</v>
      </c>
      <c r="H59" s="165"/>
      <c r="I59" s="168"/>
    </row>
    <row r="60" spans="1:9" ht="13.4" customHeight="1">
      <c r="A60" s="1"/>
      <c r="B60" s="24" t="s">
        <v>22</v>
      </c>
      <c r="C60" s="25"/>
      <c r="D60" s="25"/>
      <c r="E60" s="25"/>
      <c r="F60" s="26" t="s">
        <v>24</v>
      </c>
      <c r="G60" s="26" t="s">
        <v>24</v>
      </c>
      <c r="H60" s="165"/>
      <c r="I60" s="168"/>
    </row>
    <row r="61" spans="1:9" ht="13.4" customHeight="1">
      <c r="A61" s="1"/>
      <c r="B61" s="24" t="s">
        <v>526</v>
      </c>
      <c r="C61" s="27"/>
      <c r="D61" s="25"/>
      <c r="E61" s="27"/>
      <c r="F61" s="22">
        <v>341.65</v>
      </c>
      <c r="G61" s="23">
        <v>5.86224517280664E-3</v>
      </c>
      <c r="H61" s="165"/>
      <c r="I61" s="168"/>
    </row>
    <row r="62" spans="1:9">
      <c r="B62" s="24" t="s">
        <v>119</v>
      </c>
      <c r="C62" s="16"/>
      <c r="D62" s="25"/>
      <c r="E62" s="16"/>
      <c r="F62" s="22">
        <v>1214.3692393479869</v>
      </c>
      <c r="G62" s="23">
        <v>2.0836909736199644E-2</v>
      </c>
      <c r="H62" s="165"/>
      <c r="I62" s="168"/>
    </row>
    <row r="63" spans="1:9" ht="15" thickBot="1">
      <c r="B63" s="28" t="s">
        <v>120</v>
      </c>
      <c r="C63" s="29"/>
      <c r="D63" s="29"/>
      <c r="E63" s="29"/>
      <c r="F63" s="30">
        <v>58279.718764547986</v>
      </c>
      <c r="G63" s="5">
        <v>1</v>
      </c>
      <c r="H63" s="166"/>
      <c r="I63" s="169"/>
    </row>
    <row r="64" spans="1:9">
      <c r="B64" s="31"/>
      <c r="C64" s="11"/>
      <c r="D64" s="11"/>
      <c r="E64" s="11"/>
      <c r="F64" s="11"/>
      <c r="G64" s="11"/>
      <c r="H64" s="11"/>
    </row>
    <row r="65" spans="2:8">
      <c r="B65" s="32" t="s">
        <v>663</v>
      </c>
      <c r="C65" s="11"/>
      <c r="D65" s="11"/>
      <c r="E65" s="11"/>
      <c r="F65" s="11"/>
      <c r="G65" s="11"/>
      <c r="H65" s="11"/>
    </row>
    <row r="66" spans="2:8">
      <c r="B66" s="32" t="s">
        <v>121</v>
      </c>
      <c r="C66" s="11"/>
      <c r="D66" s="11"/>
      <c r="E66" s="11"/>
      <c r="F66" s="11"/>
      <c r="G66" s="11"/>
      <c r="H66" s="11"/>
    </row>
    <row r="67" spans="2:8">
      <c r="B67" s="32" t="s">
        <v>122</v>
      </c>
      <c r="C67" s="11"/>
      <c r="D67" s="11"/>
      <c r="E67" s="11"/>
      <c r="F67" s="11"/>
      <c r="G67" s="11"/>
      <c r="H67" s="11"/>
    </row>
    <row r="68" spans="2:8" ht="34.5">
      <c r="B68" s="31" t="s">
        <v>1006</v>
      </c>
      <c r="C68" s="11"/>
      <c r="D68" s="11"/>
      <c r="E68" s="11"/>
      <c r="F68" s="11"/>
      <c r="G68" s="11"/>
      <c r="H68" s="11"/>
    </row>
    <row r="69" spans="2:8" ht="15" thickBot="1">
      <c r="B69" s="32"/>
      <c r="C69" s="11"/>
      <c r="D69" s="11"/>
      <c r="E69" s="11"/>
      <c r="F69" s="11"/>
      <c r="G69" s="11"/>
      <c r="H69" s="11"/>
    </row>
    <row r="70" spans="2:8">
      <c r="B70" s="33"/>
      <c r="C70" s="34"/>
      <c r="D70" s="34"/>
      <c r="E70" s="35"/>
      <c r="F70" s="34"/>
      <c r="G70" s="36"/>
      <c r="H70" s="37"/>
    </row>
    <row r="71" spans="2:8">
      <c r="B71" s="38" t="s">
        <v>615</v>
      </c>
      <c r="C71" s="39"/>
      <c r="D71" s="40"/>
      <c r="E71" s="41"/>
      <c r="F71" s="42"/>
      <c r="G71" s="43"/>
      <c r="H71" s="44"/>
    </row>
    <row r="72" spans="2:8">
      <c r="B72" s="38" t="s">
        <v>616</v>
      </c>
      <c r="C72" s="45" t="s">
        <v>617</v>
      </c>
      <c r="D72" s="39"/>
      <c r="E72" s="41"/>
      <c r="F72" s="46"/>
      <c r="G72" s="43"/>
      <c r="H72" s="44"/>
    </row>
    <row r="73" spans="2:8">
      <c r="B73" s="38" t="s">
        <v>618</v>
      </c>
      <c r="C73" s="39"/>
      <c r="D73" s="39"/>
      <c r="E73" s="41"/>
      <c r="F73" s="46"/>
      <c r="G73" s="43"/>
      <c r="H73" s="44"/>
    </row>
    <row r="74" spans="2:8">
      <c r="B74" s="47" t="s">
        <v>619</v>
      </c>
      <c r="C74" s="43">
        <v>23.553699999999999</v>
      </c>
      <c r="D74" s="39"/>
      <c r="E74" s="41"/>
      <c r="F74" s="46"/>
      <c r="G74" s="43"/>
      <c r="H74" s="44"/>
    </row>
    <row r="75" spans="2:8">
      <c r="B75" s="47" t="s">
        <v>620</v>
      </c>
      <c r="C75" s="43">
        <v>12.879300000000001</v>
      </c>
      <c r="D75" s="39"/>
      <c r="E75" s="41"/>
      <c r="F75" s="46"/>
      <c r="G75" s="43"/>
      <c r="H75" s="44"/>
    </row>
    <row r="76" spans="2:8">
      <c r="B76" s="47" t="s">
        <v>621</v>
      </c>
      <c r="C76" s="43">
        <v>22.729299999999999</v>
      </c>
      <c r="D76" s="39"/>
      <c r="E76" s="41"/>
      <c r="F76" s="46"/>
      <c r="G76" s="43"/>
      <c r="H76" s="44"/>
    </row>
    <row r="77" spans="2:8">
      <c r="B77" s="47" t="s">
        <v>622</v>
      </c>
      <c r="C77" s="43">
        <v>23.553599999999999</v>
      </c>
      <c r="D77" s="39"/>
      <c r="E77" s="41"/>
      <c r="F77" s="46"/>
      <c r="G77" s="43"/>
      <c r="H77" s="44"/>
    </row>
    <row r="78" spans="2:8">
      <c r="B78" s="47" t="s">
        <v>623</v>
      </c>
      <c r="C78" s="43">
        <v>22.729199999999999</v>
      </c>
      <c r="D78" s="39"/>
      <c r="E78" s="41"/>
      <c r="F78" s="46"/>
      <c r="G78" s="43"/>
      <c r="H78" s="44"/>
    </row>
    <row r="79" spans="2:8">
      <c r="B79" s="47" t="s">
        <v>624</v>
      </c>
      <c r="C79" s="43">
        <v>24.906300000000002</v>
      </c>
      <c r="D79" s="39"/>
      <c r="E79" s="41"/>
      <c r="F79" s="46"/>
      <c r="G79" s="43"/>
      <c r="H79" s="44"/>
    </row>
    <row r="80" spans="2:8">
      <c r="B80" s="47" t="s">
        <v>625</v>
      </c>
      <c r="C80" s="43">
        <v>13.9659</v>
      </c>
      <c r="D80" s="39"/>
      <c r="E80" s="41"/>
      <c r="F80" s="46"/>
      <c r="G80" s="43"/>
      <c r="H80" s="44"/>
    </row>
    <row r="81" spans="2:8">
      <c r="B81" s="47" t="s">
        <v>626</v>
      </c>
      <c r="C81" s="43">
        <v>22.979399999999998</v>
      </c>
      <c r="D81" s="39"/>
      <c r="E81" s="41"/>
      <c r="F81" s="46"/>
      <c r="G81" s="43"/>
      <c r="H81" s="44"/>
    </row>
    <row r="82" spans="2:8">
      <c r="B82" s="47" t="s">
        <v>627</v>
      </c>
      <c r="C82" s="48"/>
      <c r="D82" s="39"/>
      <c r="E82" s="41"/>
      <c r="F82" s="46"/>
      <c r="G82" s="43"/>
      <c r="H82" s="44"/>
    </row>
    <row r="83" spans="2:8">
      <c r="B83" s="47" t="s">
        <v>619</v>
      </c>
      <c r="C83" s="43">
        <v>24.052</v>
      </c>
      <c r="D83" s="39"/>
      <c r="E83" s="41"/>
      <c r="F83" s="46"/>
      <c r="G83" s="43"/>
      <c r="H83" s="44"/>
    </row>
    <row r="84" spans="2:8">
      <c r="B84" s="47" t="s">
        <v>620</v>
      </c>
      <c r="C84" s="43">
        <v>13.101800000000001</v>
      </c>
      <c r="D84" s="39"/>
      <c r="E84" s="41"/>
      <c r="F84" s="46"/>
      <c r="G84" s="43"/>
      <c r="H84" s="44"/>
    </row>
    <row r="85" spans="2:8">
      <c r="B85" s="47" t="s">
        <v>621</v>
      </c>
      <c r="C85" s="43">
        <v>23.2103</v>
      </c>
      <c r="D85" s="39"/>
      <c r="E85" s="41"/>
      <c r="F85" s="46"/>
      <c r="G85" s="43"/>
      <c r="H85" s="44"/>
    </row>
    <row r="86" spans="2:8">
      <c r="B86" s="47" t="s">
        <v>622</v>
      </c>
      <c r="C86" s="43">
        <v>24.052</v>
      </c>
      <c r="D86" s="39"/>
      <c r="E86" s="41"/>
      <c r="F86" s="46"/>
      <c r="G86" s="43"/>
      <c r="H86" s="44"/>
    </row>
    <row r="87" spans="2:8">
      <c r="B87" s="47" t="s">
        <v>623</v>
      </c>
      <c r="C87" s="43">
        <v>23.210100000000001</v>
      </c>
      <c r="D87" s="39"/>
      <c r="E87" s="41"/>
      <c r="F87" s="46"/>
      <c r="G87" s="43"/>
      <c r="H87" s="44"/>
    </row>
    <row r="88" spans="2:8">
      <c r="B88" s="47" t="s">
        <v>624</v>
      </c>
      <c r="C88" s="43">
        <v>25.438400000000001</v>
      </c>
      <c r="D88" s="39"/>
      <c r="E88" s="41"/>
      <c r="F88" s="46"/>
      <c r="G88" s="43"/>
      <c r="H88" s="44"/>
    </row>
    <row r="89" spans="2:8">
      <c r="B89" s="47" t="s">
        <v>625</v>
      </c>
      <c r="C89" s="43">
        <v>14.2143</v>
      </c>
      <c r="D89" s="39"/>
      <c r="E89" s="41"/>
      <c r="F89" s="46"/>
      <c r="G89" s="43"/>
      <c r="H89" s="44"/>
    </row>
    <row r="90" spans="2:8">
      <c r="B90" s="47" t="s">
        <v>626</v>
      </c>
      <c r="C90" s="43">
        <v>23.470300000000002</v>
      </c>
      <c r="D90" s="39"/>
      <c r="E90" s="41"/>
      <c r="F90" s="46"/>
      <c r="G90" s="43"/>
      <c r="H90" s="44"/>
    </row>
    <row r="91" spans="2:8">
      <c r="B91" s="38" t="s">
        <v>628</v>
      </c>
      <c r="C91" s="45" t="s">
        <v>617</v>
      </c>
      <c r="D91" s="39"/>
      <c r="E91" s="41"/>
      <c r="F91" s="46"/>
      <c r="G91" s="43"/>
      <c r="H91" s="44"/>
    </row>
    <row r="92" spans="2:8">
      <c r="B92" s="38" t="s">
        <v>629</v>
      </c>
      <c r="C92" s="45" t="s">
        <v>617</v>
      </c>
      <c r="D92" s="39"/>
      <c r="E92" s="41"/>
      <c r="F92" s="46"/>
      <c r="G92" s="43"/>
      <c r="H92" s="44"/>
    </row>
    <row r="93" spans="2:8">
      <c r="B93" s="38" t="s">
        <v>630</v>
      </c>
      <c r="C93" s="45" t="s">
        <v>617</v>
      </c>
      <c r="D93" s="39"/>
      <c r="E93" s="41"/>
      <c r="F93" s="46"/>
      <c r="G93" s="43"/>
      <c r="H93" s="44"/>
    </row>
    <row r="94" spans="2:8">
      <c r="B94" s="38" t="s">
        <v>631</v>
      </c>
      <c r="C94" s="45" t="s">
        <v>873</v>
      </c>
      <c r="D94" s="39"/>
      <c r="E94" s="41"/>
      <c r="F94" s="46"/>
      <c r="G94" s="43"/>
      <c r="H94" s="44"/>
    </row>
    <row r="95" spans="2:8">
      <c r="B95" s="38" t="s">
        <v>659</v>
      </c>
      <c r="C95" s="45"/>
      <c r="D95" s="39"/>
      <c r="E95" s="41"/>
      <c r="F95" s="46"/>
      <c r="G95" s="43"/>
      <c r="H95" s="44"/>
    </row>
    <row r="96" spans="2:8">
      <c r="B96" s="38" t="s">
        <v>632</v>
      </c>
      <c r="C96" s="49" t="s">
        <v>633</v>
      </c>
      <c r="D96" s="49" t="s">
        <v>109</v>
      </c>
      <c r="E96" s="41"/>
      <c r="F96" s="46"/>
      <c r="G96" s="43"/>
      <c r="H96" s="44"/>
    </row>
    <row r="97" spans="2:8">
      <c r="B97" s="47" t="s">
        <v>623</v>
      </c>
      <c r="C97" s="50" t="s">
        <v>617</v>
      </c>
      <c r="D97" s="50" t="s">
        <v>617</v>
      </c>
      <c r="E97" s="41"/>
      <c r="F97" s="46"/>
      <c r="G97" s="43"/>
      <c r="H97" s="44"/>
    </row>
    <row r="98" spans="2:8">
      <c r="B98" s="47" t="s">
        <v>620</v>
      </c>
      <c r="C98" s="50">
        <v>0.05</v>
      </c>
      <c r="D98" s="50">
        <v>0.05</v>
      </c>
      <c r="E98" s="41"/>
      <c r="F98" s="46"/>
      <c r="G98" s="43"/>
      <c r="H98" s="44"/>
    </row>
    <row r="99" spans="2:8">
      <c r="B99" s="47" t="s">
        <v>621</v>
      </c>
      <c r="C99" s="50" t="s">
        <v>617</v>
      </c>
      <c r="D99" s="50" t="s">
        <v>617</v>
      </c>
      <c r="E99" s="41"/>
      <c r="F99" s="46"/>
      <c r="G99" s="43"/>
      <c r="H99" s="44"/>
    </row>
    <row r="100" spans="2:8">
      <c r="B100" s="47" t="s">
        <v>625</v>
      </c>
      <c r="C100" s="50">
        <v>0.05</v>
      </c>
      <c r="D100" s="50">
        <v>0.05</v>
      </c>
      <c r="E100" s="41"/>
      <c r="F100" s="46"/>
      <c r="G100" s="43"/>
      <c r="H100" s="44"/>
    </row>
    <row r="101" spans="2:8">
      <c r="B101" s="47" t="s">
        <v>626</v>
      </c>
      <c r="C101" s="50" t="s">
        <v>617</v>
      </c>
      <c r="D101" s="50" t="s">
        <v>617</v>
      </c>
      <c r="E101" s="41"/>
      <c r="F101" s="46"/>
      <c r="G101" s="43"/>
      <c r="H101" s="44"/>
    </row>
    <row r="102" spans="2:8" ht="24">
      <c r="B102" s="51" t="s">
        <v>634</v>
      </c>
      <c r="C102" s="52"/>
      <c r="D102" s="52"/>
      <c r="E102" s="41"/>
      <c r="F102" s="46"/>
      <c r="G102" s="43"/>
      <c r="H102" s="44"/>
    </row>
    <row r="103" spans="2:8">
      <c r="B103" s="53" t="s">
        <v>635</v>
      </c>
      <c r="C103" s="54" t="s">
        <v>617</v>
      </c>
      <c r="D103" s="52"/>
      <c r="E103" s="52"/>
      <c r="F103" s="46"/>
      <c r="G103" s="43"/>
      <c r="H103" s="44"/>
    </row>
    <row r="104" spans="2:8">
      <c r="B104" s="38" t="s">
        <v>874</v>
      </c>
      <c r="C104" s="54" t="s">
        <v>617</v>
      </c>
      <c r="D104" s="39"/>
      <c r="E104" s="41"/>
      <c r="F104" s="46"/>
      <c r="G104" s="43"/>
      <c r="H104" s="44"/>
    </row>
    <row r="105" spans="2:8" ht="15" thickBot="1">
      <c r="B105" s="55" t="s">
        <v>636</v>
      </c>
      <c r="C105" s="56" t="s">
        <v>617</v>
      </c>
      <c r="D105" s="57"/>
      <c r="E105" s="58"/>
      <c r="F105" s="59"/>
      <c r="G105" s="60"/>
      <c r="H105" s="61"/>
    </row>
    <row r="106" spans="2:8" ht="15" thickBot="1"/>
    <row r="107" spans="2:8" ht="15" thickBot="1">
      <c r="B107" s="148" t="s">
        <v>986</v>
      </c>
      <c r="C107" s="148"/>
      <c r="D107" s="149"/>
      <c r="E107" s="149"/>
      <c r="F107" s="149"/>
      <c r="G107" s="149"/>
    </row>
    <row r="108" spans="2:8" ht="29.5" thickBot="1">
      <c r="B108" s="150" t="s">
        <v>987</v>
      </c>
      <c r="C108" s="151" t="s">
        <v>1</v>
      </c>
      <c r="D108" s="152" t="s">
        <v>988</v>
      </c>
      <c r="E108" s="151" t="s">
        <v>989</v>
      </c>
      <c r="F108" s="152" t="s">
        <v>990</v>
      </c>
      <c r="G108" s="151" t="s">
        <v>991</v>
      </c>
    </row>
    <row r="109" spans="2:8" ht="15" thickBot="1">
      <c r="B109" s="153" t="s">
        <v>992</v>
      </c>
      <c r="C109" s="154" t="s">
        <v>992</v>
      </c>
      <c r="D109" s="155" t="s">
        <v>992</v>
      </c>
      <c r="E109" s="156" t="s">
        <v>992</v>
      </c>
      <c r="F109" s="155" t="s">
        <v>992</v>
      </c>
      <c r="G109" s="157" t="s">
        <v>992</v>
      </c>
    </row>
    <row r="110" spans="2:8" ht="15" thickBot="1">
      <c r="B110" s="158"/>
      <c r="C110" s="159"/>
      <c r="D110" s="159"/>
      <c r="E110" s="159"/>
      <c r="F110" s="159"/>
      <c r="G110" s="159"/>
    </row>
    <row r="111" spans="2:8" ht="29.5" thickBot="1">
      <c r="B111" s="160" t="s">
        <v>993</v>
      </c>
      <c r="C111" s="161"/>
      <c r="D111" s="159"/>
      <c r="E111" s="159"/>
      <c r="F111" s="159"/>
      <c r="G111" s="159"/>
    </row>
    <row r="112" spans="2:8" ht="15" thickBot="1"/>
    <row r="113" spans="2:7" ht="15" thickBot="1">
      <c r="B113" s="189" t="s">
        <v>995</v>
      </c>
      <c r="C113" s="190"/>
    </row>
    <row r="114" spans="2:7" ht="44" thickBot="1">
      <c r="B114" s="172" t="s">
        <v>996</v>
      </c>
      <c r="C114" s="173" t="s">
        <v>1010</v>
      </c>
    </row>
    <row r="115" spans="2:7" ht="15" thickBot="1">
      <c r="B115" s="172" t="s">
        <v>997</v>
      </c>
      <c r="C115" s="174" t="s">
        <v>117</v>
      </c>
    </row>
    <row r="116" spans="2:7" ht="15" thickBot="1">
      <c r="B116" s="175" t="s">
        <v>117</v>
      </c>
      <c r="C116" s="174" t="s">
        <v>117</v>
      </c>
    </row>
    <row r="117" spans="2:7" ht="15" thickBot="1">
      <c r="B117" s="172" t="s">
        <v>1038</v>
      </c>
      <c r="C117" s="182">
        <v>7.40139187521896E-2</v>
      </c>
    </row>
    <row r="118" spans="2:7" ht="15" thickBot="1">
      <c r="B118" s="175" t="s">
        <v>998</v>
      </c>
      <c r="C118" s="179">
        <v>4.2846541780006611</v>
      </c>
    </row>
    <row r="119" spans="2:7" ht="15" thickBot="1">
      <c r="B119" s="172" t="s">
        <v>999</v>
      </c>
      <c r="C119" s="180"/>
    </row>
    <row r="120" spans="2:7" ht="15" thickBot="1">
      <c r="B120" s="172" t="s">
        <v>1000</v>
      </c>
      <c r="C120" s="179">
        <v>4.4708894118814069</v>
      </c>
    </row>
    <row r="121" spans="2:7" ht="15" thickBot="1">
      <c r="B121" s="172" t="s">
        <v>1001</v>
      </c>
      <c r="C121" s="181"/>
    </row>
    <row r="122" spans="2:7" ht="15" thickBot="1">
      <c r="B122" s="172" t="s">
        <v>1002</v>
      </c>
      <c r="C122" s="179">
        <v>5.9271881496959971</v>
      </c>
    </row>
    <row r="123" spans="2:7" ht="15" thickBot="1">
      <c r="B123" s="172" t="s">
        <v>1003</v>
      </c>
      <c r="C123" s="176"/>
    </row>
    <row r="124" spans="2:7" ht="15" thickBot="1">
      <c r="B124" s="175" t="s">
        <v>117</v>
      </c>
      <c r="C124" s="173" t="s">
        <v>117</v>
      </c>
    </row>
    <row r="125" spans="2:7" ht="15" thickBot="1">
      <c r="B125" s="172" t="s">
        <v>1004</v>
      </c>
      <c r="C125" s="177">
        <v>46203</v>
      </c>
    </row>
    <row r="127" spans="2:7">
      <c r="B127" s="205" t="s">
        <v>1011</v>
      </c>
      <c r="C127" s="206"/>
      <c r="D127" s="206"/>
      <c r="E127" s="206"/>
      <c r="F127" s="206"/>
      <c r="G127" s="206"/>
    </row>
    <row r="129" spans="2:7" ht="15" thickBot="1">
      <c r="B129" s="207" t="s">
        <v>1012</v>
      </c>
      <c r="C129" s="206"/>
      <c r="D129" s="206"/>
      <c r="E129" s="206"/>
      <c r="F129" s="206"/>
      <c r="G129" s="206"/>
    </row>
    <row r="130" spans="2:7" ht="15" thickBot="1">
      <c r="B130" s="208" t="s">
        <v>1013</v>
      </c>
      <c r="C130" s="209"/>
      <c r="D130" s="210"/>
      <c r="E130" s="211" t="s">
        <v>1014</v>
      </c>
      <c r="F130" s="212"/>
      <c r="G130" s="210"/>
    </row>
    <row r="131" spans="2:7" ht="172.5" customHeight="1" thickBot="1">
      <c r="B131" s="213" t="s">
        <v>1015</v>
      </c>
      <c r="C131" s="214"/>
      <c r="D131" s="215"/>
      <c r="E131" s="216"/>
      <c r="F131" s="217"/>
      <c r="G131" s="218"/>
    </row>
    <row r="132" spans="2:7">
      <c r="B132" s="219" t="s">
        <v>1016</v>
      </c>
      <c r="C132" s="219"/>
      <c r="D132" s="219"/>
      <c r="E132" s="206"/>
      <c r="F132" s="206"/>
      <c r="G132" s="206"/>
    </row>
  </sheetData>
  <mergeCells count="4">
    <mergeCell ref="B113:C113"/>
    <mergeCell ref="C130:D131"/>
    <mergeCell ref="E130:G131"/>
    <mergeCell ref="B132:D132"/>
  </mergeCells>
  <conditionalFormatting sqref="F59">
    <cfRule type="cellIs" dxfId="9" priority="2" operator="equal">
      <formula>TRUE</formula>
    </cfRule>
  </conditionalFormatting>
  <conditionalFormatting sqref="F62">
    <cfRule type="cellIs" dxfId="8" priority="1" operator="equal">
      <formula>TRUE</formula>
    </cfRule>
  </conditionalFormatting>
  <pageMargins left="0" right="0" top="0" bottom="0" header="0" footer="0"/>
  <pageSetup orientation="portrait"/>
  <headerFooter>
    <oddFooter xml:space="preserve">&amp;C_x000D_&amp;1#&amp;"Calibri"&amp;10&amp;K000000  For internal use only </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heetPr>
  <dimension ref="A1:I129"/>
  <sheetViews>
    <sheetView topLeftCell="A112" workbookViewId="0">
      <selection activeCell="B115" sqref="B115"/>
    </sheetView>
  </sheetViews>
  <sheetFormatPr defaultRowHeight="14.5"/>
  <cols>
    <col min="1" max="1" width="3.453125" customWidth="1"/>
    <col min="2" max="2" width="68" customWidth="1"/>
    <col min="3" max="3" width="16.54296875" customWidth="1"/>
    <col min="4" max="4" width="33.453125" customWidth="1"/>
    <col min="5" max="8" width="16.54296875" customWidth="1"/>
    <col min="9" max="9" width="12.90625" bestFit="1" customWidth="1"/>
  </cols>
  <sheetData>
    <row r="1" spans="1:9" s="221" customFormat="1" ht="16.149999999999999" customHeight="1">
      <c r="A1" s="220"/>
      <c r="B1" s="116" t="s">
        <v>1017</v>
      </c>
      <c r="C1" s="220"/>
      <c r="D1" s="220"/>
      <c r="E1" s="220"/>
      <c r="F1" s="220"/>
      <c r="G1" s="220"/>
      <c r="H1" s="220"/>
    </row>
    <row r="2" spans="1:9" ht="13.4" customHeight="1">
      <c r="A2" s="1"/>
      <c r="B2" s="2"/>
      <c r="C2" s="1"/>
      <c r="D2" s="1"/>
      <c r="E2" s="1"/>
      <c r="F2" s="1"/>
      <c r="G2" s="1"/>
      <c r="H2" s="1"/>
    </row>
    <row r="3" spans="1:9" ht="13.4" customHeight="1" thickBot="1">
      <c r="A3" s="3"/>
      <c r="B3" s="10" t="s">
        <v>872</v>
      </c>
      <c r="C3" s="11"/>
      <c r="D3" s="11"/>
      <c r="E3" s="11"/>
      <c r="F3" s="11"/>
      <c r="G3" s="11"/>
      <c r="H3" s="11"/>
    </row>
    <row r="4" spans="1:9" ht="28.4" customHeight="1">
      <c r="A4" s="1"/>
      <c r="B4" s="12" t="s">
        <v>0</v>
      </c>
      <c r="C4" s="13" t="s">
        <v>1</v>
      </c>
      <c r="D4" s="14" t="s">
        <v>123</v>
      </c>
      <c r="E4" s="14" t="s">
        <v>3</v>
      </c>
      <c r="F4" s="14" t="s">
        <v>4</v>
      </c>
      <c r="G4" s="14" t="s">
        <v>5</v>
      </c>
      <c r="H4" s="162" t="s">
        <v>527</v>
      </c>
      <c r="I4" s="167" t="s">
        <v>994</v>
      </c>
    </row>
    <row r="5" spans="1:9" ht="13.4" customHeight="1">
      <c r="A5" s="1"/>
      <c r="B5" s="15" t="s">
        <v>25</v>
      </c>
      <c r="C5" s="16"/>
      <c r="D5" s="16"/>
      <c r="E5" s="16"/>
      <c r="F5" s="16"/>
      <c r="G5" s="17"/>
      <c r="H5" s="163"/>
      <c r="I5" s="168"/>
    </row>
    <row r="6" spans="1:9" ht="13.4" customHeight="1">
      <c r="A6" s="1"/>
      <c r="B6" s="15" t="s">
        <v>26</v>
      </c>
      <c r="C6" s="16"/>
      <c r="D6" s="16"/>
      <c r="E6" s="16"/>
      <c r="F6" s="16"/>
      <c r="G6" s="17"/>
      <c r="H6" s="163"/>
      <c r="I6" s="168"/>
    </row>
    <row r="7" spans="1:9" ht="13.4" customHeight="1">
      <c r="A7" s="4" t="s">
        <v>124</v>
      </c>
      <c r="B7" s="18" t="s">
        <v>875</v>
      </c>
      <c r="C7" s="16" t="s">
        <v>876</v>
      </c>
      <c r="D7" s="16" t="s">
        <v>476</v>
      </c>
      <c r="E7" s="19">
        <v>3000000</v>
      </c>
      <c r="F7" s="20">
        <v>3004.6439999999998</v>
      </c>
      <c r="G7" s="21">
        <v>2.6055327270321709E-2</v>
      </c>
      <c r="H7" s="164">
        <v>6.6650000000000001E-2</v>
      </c>
      <c r="I7" s="168"/>
    </row>
    <row r="8" spans="1:9" ht="13.4" customHeight="1">
      <c r="A8" s="1"/>
      <c r="B8" s="18" t="s">
        <v>664</v>
      </c>
      <c r="C8" s="16" t="s">
        <v>665</v>
      </c>
      <c r="D8" s="16" t="s">
        <v>75</v>
      </c>
      <c r="E8" s="19">
        <v>1000000</v>
      </c>
      <c r="F8" s="20">
        <v>1000.03</v>
      </c>
      <c r="G8" s="21">
        <v>8.6719454717896095E-3</v>
      </c>
      <c r="H8" s="164">
        <v>7.0383500000000002E-2</v>
      </c>
      <c r="I8" s="168"/>
    </row>
    <row r="9" spans="1:9" ht="13.4" customHeight="1">
      <c r="A9" s="1"/>
      <c r="B9" s="15" t="s">
        <v>22</v>
      </c>
      <c r="C9" s="16"/>
      <c r="D9" s="16"/>
      <c r="E9" s="16"/>
      <c r="F9" s="22">
        <v>4004.674</v>
      </c>
      <c r="G9" s="23">
        <v>3.472727274211132E-2</v>
      </c>
      <c r="H9" s="165"/>
      <c r="I9" s="168"/>
    </row>
    <row r="10" spans="1:9" ht="13.4" customHeight="1">
      <c r="A10" s="1"/>
      <c r="B10" s="24" t="s">
        <v>108</v>
      </c>
      <c r="C10" s="25"/>
      <c r="D10" s="25"/>
      <c r="E10" s="25"/>
      <c r="F10" s="26" t="s">
        <v>24</v>
      </c>
      <c r="G10" s="26" t="s">
        <v>24</v>
      </c>
      <c r="H10" s="165"/>
      <c r="I10" s="168"/>
    </row>
    <row r="11" spans="1:9" ht="13.4" customHeight="1">
      <c r="A11" s="1"/>
      <c r="B11" s="24" t="s">
        <v>22</v>
      </c>
      <c r="C11" s="25"/>
      <c r="D11" s="25"/>
      <c r="E11" s="25"/>
      <c r="F11" s="26" t="s">
        <v>24</v>
      </c>
      <c r="G11" s="26" t="s">
        <v>24</v>
      </c>
      <c r="H11" s="165"/>
      <c r="I11" s="168"/>
    </row>
    <row r="12" spans="1:9" ht="13.4" customHeight="1">
      <c r="A12" s="1"/>
      <c r="B12" s="24" t="s">
        <v>526</v>
      </c>
      <c r="C12" s="27"/>
      <c r="D12" s="25"/>
      <c r="E12" s="27"/>
      <c r="F12" s="22">
        <v>4004.674</v>
      </c>
      <c r="G12" s="23">
        <v>3.472727274211132E-2</v>
      </c>
      <c r="H12" s="165"/>
      <c r="I12" s="168"/>
    </row>
    <row r="13" spans="1:9" ht="13.4" customHeight="1">
      <c r="A13" s="4" t="s">
        <v>127</v>
      </c>
      <c r="B13" s="15" t="s">
        <v>125</v>
      </c>
      <c r="C13" s="16"/>
      <c r="D13" s="16"/>
      <c r="E13" s="16"/>
      <c r="F13" s="16"/>
      <c r="G13" s="17"/>
      <c r="H13" s="163"/>
      <c r="I13" s="168"/>
    </row>
    <row r="14" spans="1:9" ht="13.4" customHeight="1">
      <c r="A14" s="4" t="s">
        <v>129</v>
      </c>
      <c r="B14" s="15" t="s">
        <v>126</v>
      </c>
      <c r="C14" s="16"/>
      <c r="D14" s="16"/>
      <c r="E14" s="16"/>
      <c r="F14" s="16"/>
      <c r="G14" s="17"/>
      <c r="H14" s="163"/>
      <c r="I14" s="168"/>
    </row>
    <row r="15" spans="1:9" ht="13.4" customHeight="1">
      <c r="A15" s="4" t="s">
        <v>130</v>
      </c>
      <c r="B15" s="18" t="s">
        <v>877</v>
      </c>
      <c r="C15" s="16" t="s">
        <v>878</v>
      </c>
      <c r="D15" s="16" t="s">
        <v>128</v>
      </c>
      <c r="E15" s="19">
        <v>5000000</v>
      </c>
      <c r="F15" s="20">
        <v>5000</v>
      </c>
      <c r="G15" s="21">
        <v>4.3358426606149858E-2</v>
      </c>
      <c r="H15" s="164">
        <v>5.1972499999999998E-2</v>
      </c>
      <c r="I15" s="168"/>
    </row>
    <row r="16" spans="1:9" ht="13.4" customHeight="1">
      <c r="A16" s="4" t="s">
        <v>131</v>
      </c>
      <c r="B16" s="18" t="s">
        <v>666</v>
      </c>
      <c r="C16" s="16" t="s">
        <v>667</v>
      </c>
      <c r="D16" s="16" t="s">
        <v>570</v>
      </c>
      <c r="E16" s="19">
        <v>5000000</v>
      </c>
      <c r="F16" s="20">
        <v>4963.59</v>
      </c>
      <c r="G16" s="21">
        <v>4.3042690543603879E-2</v>
      </c>
      <c r="H16" s="164">
        <v>6.3753000000000004E-2</v>
      </c>
      <c r="I16" s="168"/>
    </row>
    <row r="17" spans="1:9" ht="13.4" customHeight="1">
      <c r="A17" s="4" t="s">
        <v>132</v>
      </c>
      <c r="B17" s="18" t="s">
        <v>668</v>
      </c>
      <c r="C17" s="16" t="s">
        <v>669</v>
      </c>
      <c r="D17" s="16" t="s">
        <v>128</v>
      </c>
      <c r="E17" s="19">
        <v>5000000</v>
      </c>
      <c r="F17" s="20">
        <v>4962.585</v>
      </c>
      <c r="G17" s="21">
        <v>4.3033975499856041E-2</v>
      </c>
      <c r="H17" s="164">
        <v>6.3996999999999998E-2</v>
      </c>
      <c r="I17" s="168"/>
    </row>
    <row r="18" spans="1:9" ht="13.4" customHeight="1">
      <c r="A18" s="4" t="s">
        <v>133</v>
      </c>
      <c r="B18" s="18" t="s">
        <v>879</v>
      </c>
      <c r="C18" s="16" t="s">
        <v>880</v>
      </c>
      <c r="D18" s="16" t="s">
        <v>128</v>
      </c>
      <c r="E18" s="19">
        <v>5000000</v>
      </c>
      <c r="F18" s="20">
        <v>4946.8900000000003</v>
      </c>
      <c r="G18" s="21">
        <v>4.2897873398739336E-2</v>
      </c>
      <c r="H18" s="164">
        <v>6.2200999999999999E-2</v>
      </c>
      <c r="I18" s="168"/>
    </row>
    <row r="19" spans="1:9" ht="13.4" customHeight="1">
      <c r="A19" s="4" t="s">
        <v>134</v>
      </c>
      <c r="B19" s="18" t="s">
        <v>881</v>
      </c>
      <c r="C19" s="16" t="s">
        <v>882</v>
      </c>
      <c r="D19" s="16" t="s">
        <v>128</v>
      </c>
      <c r="E19" s="19">
        <v>5000000</v>
      </c>
      <c r="F19" s="20">
        <v>4934.25</v>
      </c>
      <c r="G19" s="21">
        <v>4.2788263296278987E-2</v>
      </c>
      <c r="H19" s="164">
        <v>6.3999E-2</v>
      </c>
      <c r="I19" s="168"/>
    </row>
    <row r="20" spans="1:9" ht="13.4" customHeight="1">
      <c r="A20" s="4" t="s">
        <v>135</v>
      </c>
      <c r="B20" s="18" t="s">
        <v>883</v>
      </c>
      <c r="C20" s="16" t="s">
        <v>884</v>
      </c>
      <c r="D20" s="16" t="s">
        <v>145</v>
      </c>
      <c r="E20" s="19">
        <v>5000000</v>
      </c>
      <c r="F20" s="20">
        <v>4929.49</v>
      </c>
      <c r="G20" s="21">
        <v>4.2746986074149937E-2</v>
      </c>
      <c r="H20" s="164">
        <v>6.2155000000000002E-2</v>
      </c>
      <c r="I20" s="168"/>
    </row>
    <row r="21" spans="1:9" ht="13.4" customHeight="1">
      <c r="A21" s="4" t="s">
        <v>136</v>
      </c>
      <c r="B21" s="18" t="s">
        <v>885</v>
      </c>
      <c r="C21" s="16" t="s">
        <v>886</v>
      </c>
      <c r="D21" s="16" t="s">
        <v>145</v>
      </c>
      <c r="E21" s="19">
        <v>2500000</v>
      </c>
      <c r="F21" s="20">
        <v>2493.2350000000001</v>
      </c>
      <c r="G21" s="21">
        <v>2.1620549351876808E-2</v>
      </c>
      <c r="H21" s="164">
        <v>6.1903E-2</v>
      </c>
      <c r="I21" s="168"/>
    </row>
    <row r="22" spans="1:9" ht="13.4" customHeight="1">
      <c r="A22" s="4" t="s">
        <v>137</v>
      </c>
      <c r="B22" s="18" t="s">
        <v>595</v>
      </c>
      <c r="C22" s="16" t="s">
        <v>596</v>
      </c>
      <c r="D22" s="16" t="s">
        <v>128</v>
      </c>
      <c r="E22" s="19">
        <v>2500000</v>
      </c>
      <c r="F22" s="20">
        <v>2488.8125</v>
      </c>
      <c r="G22" s="21">
        <v>2.1582198823543671E-2</v>
      </c>
      <c r="H22" s="164">
        <v>6.3100000000000003E-2</v>
      </c>
      <c r="I22" s="168"/>
    </row>
    <row r="23" spans="1:9" ht="13.4" customHeight="1">
      <c r="A23" s="4" t="s">
        <v>138</v>
      </c>
      <c r="B23" s="18" t="s">
        <v>887</v>
      </c>
      <c r="C23" s="16" t="s">
        <v>888</v>
      </c>
      <c r="D23" s="16" t="s">
        <v>128</v>
      </c>
      <c r="E23" s="19">
        <v>2500000</v>
      </c>
      <c r="F23" s="20">
        <v>2488.6325000000002</v>
      </c>
      <c r="G23" s="21">
        <v>2.1580637920185847E-2</v>
      </c>
      <c r="H23" s="164">
        <v>6.1751E-2</v>
      </c>
      <c r="I23" s="168"/>
    </row>
    <row r="24" spans="1:9" ht="13.4" customHeight="1">
      <c r="A24" s="4" t="s">
        <v>139</v>
      </c>
      <c r="B24" s="18" t="s">
        <v>889</v>
      </c>
      <c r="C24" s="16" t="s">
        <v>890</v>
      </c>
      <c r="D24" s="16" t="s">
        <v>128</v>
      </c>
      <c r="E24" s="19">
        <v>2500000</v>
      </c>
      <c r="F24" s="20">
        <v>2484.9825000000001</v>
      </c>
      <c r="G24" s="21">
        <v>2.1548986268763358E-2</v>
      </c>
      <c r="H24" s="164">
        <v>6.3023999999999997E-2</v>
      </c>
      <c r="I24" s="168"/>
    </row>
    <row r="25" spans="1:9" ht="13.4" customHeight="1">
      <c r="A25" s="4" t="s">
        <v>140</v>
      </c>
      <c r="B25" s="18" t="s">
        <v>891</v>
      </c>
      <c r="C25" s="16" t="s">
        <v>670</v>
      </c>
      <c r="D25" s="16" t="s">
        <v>584</v>
      </c>
      <c r="E25" s="19">
        <v>2500000</v>
      </c>
      <c r="F25" s="20">
        <v>2478.2725</v>
      </c>
      <c r="G25" s="21">
        <v>2.1490799260257907E-2</v>
      </c>
      <c r="H25" s="164">
        <v>6.4001000000000002E-2</v>
      </c>
      <c r="I25" s="168"/>
    </row>
    <row r="26" spans="1:9" ht="13.4" customHeight="1">
      <c r="A26" s="4" t="s">
        <v>141</v>
      </c>
      <c r="B26" s="18" t="s">
        <v>892</v>
      </c>
      <c r="C26" s="16" t="s">
        <v>893</v>
      </c>
      <c r="D26" s="16" t="s">
        <v>570</v>
      </c>
      <c r="E26" s="19">
        <v>2500000</v>
      </c>
      <c r="F26" s="20">
        <v>2473.8325</v>
      </c>
      <c r="G26" s="21">
        <v>2.1452296977431645E-2</v>
      </c>
      <c r="H26" s="164">
        <v>6.2274999999999997E-2</v>
      </c>
      <c r="I26" s="168"/>
    </row>
    <row r="27" spans="1:9" ht="13.4" customHeight="1">
      <c r="A27" s="1"/>
      <c r="B27" s="18" t="s">
        <v>894</v>
      </c>
      <c r="C27" s="16" t="s">
        <v>895</v>
      </c>
      <c r="D27" s="16" t="s">
        <v>128</v>
      </c>
      <c r="E27" s="19">
        <v>2500000</v>
      </c>
      <c r="F27" s="20">
        <v>2473.605</v>
      </c>
      <c r="G27" s="21">
        <v>2.1450324169021064E-2</v>
      </c>
      <c r="H27" s="164">
        <v>6.3849000000000003E-2</v>
      </c>
      <c r="I27" s="168"/>
    </row>
    <row r="28" spans="1:9" ht="13.4" customHeight="1">
      <c r="A28" s="1"/>
      <c r="B28" s="18" t="s">
        <v>896</v>
      </c>
      <c r="C28" s="16" t="s">
        <v>897</v>
      </c>
      <c r="D28" s="16" t="s">
        <v>570</v>
      </c>
      <c r="E28" s="19">
        <v>2500000</v>
      </c>
      <c r="F28" s="20">
        <v>2469.92</v>
      </c>
      <c r="G28" s="21">
        <v>2.1418369008612333E-2</v>
      </c>
      <c r="H28" s="164">
        <v>6.3500000000000001E-2</v>
      </c>
      <c r="I28" s="168"/>
    </row>
    <row r="29" spans="1:9" ht="13.4" customHeight="1">
      <c r="A29" s="4" t="s">
        <v>143</v>
      </c>
      <c r="B29" s="18" t="s">
        <v>898</v>
      </c>
      <c r="C29" s="16" t="s">
        <v>899</v>
      </c>
      <c r="D29" s="16" t="s">
        <v>145</v>
      </c>
      <c r="E29" s="19">
        <v>2500000</v>
      </c>
      <c r="F29" s="20">
        <v>2469.7199999999998</v>
      </c>
      <c r="G29" s="21">
        <v>2.1416634671548088E-2</v>
      </c>
      <c r="H29" s="164">
        <v>6.2154000000000001E-2</v>
      </c>
      <c r="I29" s="168"/>
    </row>
    <row r="30" spans="1:9" ht="13.4" customHeight="1">
      <c r="A30" s="4" t="s">
        <v>144</v>
      </c>
      <c r="B30" s="18" t="s">
        <v>900</v>
      </c>
      <c r="C30" s="16" t="s">
        <v>901</v>
      </c>
      <c r="D30" s="16" t="s">
        <v>145</v>
      </c>
      <c r="E30" s="19">
        <v>2500000</v>
      </c>
      <c r="F30" s="20">
        <v>2468.0625</v>
      </c>
      <c r="G30" s="21">
        <v>2.1402261353128147E-2</v>
      </c>
      <c r="H30" s="164">
        <v>6.2149999999999997E-2</v>
      </c>
      <c r="I30" s="168"/>
    </row>
    <row r="31" spans="1:9" ht="13.4" customHeight="1">
      <c r="A31" s="4" t="s">
        <v>146</v>
      </c>
      <c r="B31" s="18" t="s">
        <v>902</v>
      </c>
      <c r="C31" s="16" t="s">
        <v>903</v>
      </c>
      <c r="D31" s="16" t="s">
        <v>128</v>
      </c>
      <c r="E31" s="19">
        <v>2500000</v>
      </c>
      <c r="F31" s="20">
        <v>2463.7800000000002</v>
      </c>
      <c r="G31" s="21">
        <v>2.1365124860739982E-2</v>
      </c>
      <c r="H31" s="164">
        <v>6.4651E-2</v>
      </c>
      <c r="I31" s="168"/>
    </row>
    <row r="32" spans="1:9" ht="13.4" customHeight="1">
      <c r="A32" s="4" t="s">
        <v>147</v>
      </c>
      <c r="B32" s="15" t="s">
        <v>22</v>
      </c>
      <c r="C32" s="16"/>
      <c r="D32" s="16"/>
      <c r="E32" s="16"/>
      <c r="F32" s="22">
        <v>56989.66</v>
      </c>
      <c r="G32" s="23">
        <v>0.49419639808388688</v>
      </c>
      <c r="H32" s="165"/>
      <c r="I32" s="168"/>
    </row>
    <row r="33" spans="1:9" ht="13.4" customHeight="1">
      <c r="A33" s="4" t="s">
        <v>148</v>
      </c>
      <c r="B33" s="15" t="s">
        <v>142</v>
      </c>
      <c r="C33" s="16"/>
      <c r="D33" s="16"/>
      <c r="E33" s="16"/>
      <c r="F33" s="16"/>
      <c r="G33" s="17"/>
      <c r="H33" s="163"/>
      <c r="I33" s="168"/>
    </row>
    <row r="34" spans="1:9" ht="13.4" customHeight="1">
      <c r="A34" s="4" t="s">
        <v>149</v>
      </c>
      <c r="B34" s="18" t="s">
        <v>904</v>
      </c>
      <c r="C34" s="16" t="s">
        <v>905</v>
      </c>
      <c r="D34" s="16" t="s">
        <v>128</v>
      </c>
      <c r="E34" s="19">
        <v>5000000</v>
      </c>
      <c r="F34" s="20">
        <v>4937.9799999999996</v>
      </c>
      <c r="G34" s="21">
        <v>4.2820608682527177E-2</v>
      </c>
      <c r="H34" s="164">
        <v>6.3673999999999994E-2</v>
      </c>
      <c r="I34" s="168"/>
    </row>
    <row r="35" spans="1:9" ht="13.4" customHeight="1">
      <c r="A35" s="4" t="s">
        <v>150</v>
      </c>
      <c r="B35" s="18" t="s">
        <v>906</v>
      </c>
      <c r="C35" s="16" t="s">
        <v>597</v>
      </c>
      <c r="D35" s="16" t="s">
        <v>128</v>
      </c>
      <c r="E35" s="19">
        <v>2500000</v>
      </c>
      <c r="F35" s="20">
        <v>2491.1624999999999</v>
      </c>
      <c r="G35" s="21">
        <v>2.160257728404856E-2</v>
      </c>
      <c r="H35" s="164">
        <v>6.8150000000000002E-2</v>
      </c>
      <c r="I35" s="168"/>
    </row>
    <row r="36" spans="1:9" ht="13.4" customHeight="1">
      <c r="A36" s="4" t="s">
        <v>151</v>
      </c>
      <c r="B36" s="18" t="s">
        <v>907</v>
      </c>
      <c r="C36" s="16" t="s">
        <v>908</v>
      </c>
      <c r="D36" s="16" t="s">
        <v>128</v>
      </c>
      <c r="E36" s="19">
        <v>2500000</v>
      </c>
      <c r="F36" s="20">
        <v>2486.125</v>
      </c>
      <c r="G36" s="21">
        <v>2.1558893669242865E-2</v>
      </c>
      <c r="H36" s="164">
        <v>6.7902000000000004E-2</v>
      </c>
      <c r="I36" s="168"/>
    </row>
    <row r="37" spans="1:9" ht="13.4" customHeight="1">
      <c r="A37" s="4" t="s">
        <v>152</v>
      </c>
      <c r="B37" s="18" t="s">
        <v>671</v>
      </c>
      <c r="C37" s="16" t="s">
        <v>672</v>
      </c>
      <c r="D37" s="16" t="s">
        <v>145</v>
      </c>
      <c r="E37" s="19">
        <v>2500000</v>
      </c>
      <c r="F37" s="20">
        <v>2484.0075000000002</v>
      </c>
      <c r="G37" s="21">
        <v>2.1540531375575159E-2</v>
      </c>
      <c r="H37" s="164">
        <v>6.7145999999999997E-2</v>
      </c>
      <c r="I37" s="168"/>
    </row>
    <row r="38" spans="1:9" ht="13.4" customHeight="1">
      <c r="A38" s="4" t="s">
        <v>153</v>
      </c>
      <c r="B38" s="18" t="s">
        <v>673</v>
      </c>
      <c r="C38" s="16" t="s">
        <v>674</v>
      </c>
      <c r="D38" s="16" t="s">
        <v>145</v>
      </c>
      <c r="E38" s="19">
        <v>2500000</v>
      </c>
      <c r="F38" s="20">
        <v>2480.4299999999998</v>
      </c>
      <c r="G38" s="21">
        <v>2.1509508421338461E-2</v>
      </c>
      <c r="H38" s="164">
        <v>6.5448999999999993E-2</v>
      </c>
      <c r="I38" s="168"/>
    </row>
    <row r="39" spans="1:9" ht="13.4" customHeight="1">
      <c r="A39" s="1"/>
      <c r="B39" s="18" t="s">
        <v>675</v>
      </c>
      <c r="C39" s="16" t="s">
        <v>676</v>
      </c>
      <c r="D39" s="16" t="s">
        <v>128</v>
      </c>
      <c r="E39" s="19">
        <v>2500000</v>
      </c>
      <c r="F39" s="20">
        <v>2479.9274999999998</v>
      </c>
      <c r="G39" s="21">
        <v>2.1505150899464542E-2</v>
      </c>
      <c r="H39" s="164">
        <v>6.7142999999999994E-2</v>
      </c>
      <c r="I39" s="168"/>
    </row>
    <row r="40" spans="1:9" ht="13.4" customHeight="1">
      <c r="A40" s="1"/>
      <c r="B40" s="18" t="s">
        <v>909</v>
      </c>
      <c r="C40" s="16" t="s">
        <v>910</v>
      </c>
      <c r="D40" s="16" t="s">
        <v>145</v>
      </c>
      <c r="E40" s="19">
        <v>2500000</v>
      </c>
      <c r="F40" s="20">
        <v>2471.9575</v>
      </c>
      <c r="G40" s="21">
        <v>2.1436037567454339E-2</v>
      </c>
      <c r="H40" s="164">
        <v>6.4700999999999995E-2</v>
      </c>
      <c r="I40" s="168"/>
    </row>
    <row r="41" spans="1:9" ht="13.4" customHeight="1">
      <c r="A41" s="4" t="s">
        <v>155</v>
      </c>
      <c r="B41" s="18" t="s">
        <v>911</v>
      </c>
      <c r="C41" s="16" t="s">
        <v>912</v>
      </c>
      <c r="D41" s="16" t="s">
        <v>145</v>
      </c>
      <c r="E41" s="19">
        <v>2500000</v>
      </c>
      <c r="F41" s="20">
        <v>2465.64</v>
      </c>
      <c r="G41" s="21">
        <v>2.1381254195437471E-2</v>
      </c>
      <c r="H41" s="164">
        <v>7.0648000000000002E-2</v>
      </c>
      <c r="I41" s="168"/>
    </row>
    <row r="42" spans="1:9" ht="13.4" customHeight="1">
      <c r="A42" s="4" t="s">
        <v>156</v>
      </c>
      <c r="B42" s="18" t="s">
        <v>913</v>
      </c>
      <c r="C42" s="16" t="s">
        <v>914</v>
      </c>
      <c r="D42" s="16" t="s">
        <v>128</v>
      </c>
      <c r="E42" s="19">
        <v>2500000</v>
      </c>
      <c r="F42" s="20">
        <v>2462.8049999999998</v>
      </c>
      <c r="G42" s="21">
        <v>2.1356669967551783E-2</v>
      </c>
      <c r="H42" s="164">
        <v>6.4099000000000003E-2</v>
      </c>
      <c r="I42" s="168"/>
    </row>
    <row r="43" spans="1:9" ht="13.4" customHeight="1">
      <c r="A43" s="4" t="s">
        <v>157</v>
      </c>
      <c r="B43" s="18" t="s">
        <v>915</v>
      </c>
      <c r="C43" s="16" t="s">
        <v>916</v>
      </c>
      <c r="D43" s="16" t="s">
        <v>128</v>
      </c>
      <c r="E43" s="19">
        <v>2500000</v>
      </c>
      <c r="F43" s="20">
        <v>2462.4375</v>
      </c>
      <c r="G43" s="21">
        <v>2.135348312319623E-2</v>
      </c>
      <c r="H43" s="164">
        <v>6.7902000000000004E-2</v>
      </c>
      <c r="I43" s="168"/>
    </row>
    <row r="44" spans="1:9" ht="13.4" customHeight="1">
      <c r="A44" s="4" t="s">
        <v>158</v>
      </c>
      <c r="B44" s="15" t="s">
        <v>22</v>
      </c>
      <c r="C44" s="16"/>
      <c r="D44" s="16"/>
      <c r="E44" s="16"/>
      <c r="F44" s="22">
        <v>27222.4725</v>
      </c>
      <c r="G44" s="23">
        <v>0.23606471518583658</v>
      </c>
      <c r="H44" s="165"/>
      <c r="I44" s="168"/>
    </row>
    <row r="45" spans="1:9" ht="13.4" customHeight="1">
      <c r="A45" s="4" t="s">
        <v>159</v>
      </c>
      <c r="B45" s="15" t="s">
        <v>154</v>
      </c>
      <c r="C45" s="16"/>
      <c r="D45" s="16"/>
      <c r="E45" s="16"/>
      <c r="F45" s="16"/>
      <c r="G45" s="17"/>
      <c r="H45" s="163"/>
      <c r="I45" s="168"/>
    </row>
    <row r="46" spans="1:9" ht="13.4" customHeight="1">
      <c r="A46" s="4" t="s">
        <v>160</v>
      </c>
      <c r="B46" s="18" t="s">
        <v>917</v>
      </c>
      <c r="C46" s="16" t="s">
        <v>918</v>
      </c>
      <c r="D46" s="16" t="s">
        <v>30</v>
      </c>
      <c r="E46" s="19">
        <v>7500000</v>
      </c>
      <c r="F46" s="20">
        <v>7439.3549999999996</v>
      </c>
      <c r="G46" s="21">
        <v>6.4511745552918803E-2</v>
      </c>
      <c r="H46" s="164">
        <v>5.2200000000000003E-2</v>
      </c>
      <c r="I46" s="168"/>
    </row>
    <row r="47" spans="1:9" ht="13.4" customHeight="1">
      <c r="A47" s="1"/>
      <c r="B47" s="18" t="s">
        <v>919</v>
      </c>
      <c r="C47" s="16" t="s">
        <v>920</v>
      </c>
      <c r="D47" s="16" t="s">
        <v>30</v>
      </c>
      <c r="E47" s="19">
        <v>5000000</v>
      </c>
      <c r="F47" s="20">
        <v>4979.57</v>
      </c>
      <c r="G47" s="21">
        <v>4.3181264075037133E-2</v>
      </c>
      <c r="H47" s="164">
        <v>5.1638000000000003E-2</v>
      </c>
      <c r="I47" s="168"/>
    </row>
    <row r="48" spans="1:9" ht="13.4" customHeight="1">
      <c r="A48" s="1"/>
      <c r="B48" s="18" t="s">
        <v>677</v>
      </c>
      <c r="C48" s="16" t="s">
        <v>678</v>
      </c>
      <c r="D48" s="16" t="s">
        <v>30</v>
      </c>
      <c r="E48" s="19">
        <v>5000000</v>
      </c>
      <c r="F48" s="20">
        <v>4969.5</v>
      </c>
      <c r="G48" s="21">
        <v>4.3093940203852349E-2</v>
      </c>
      <c r="H48" s="164">
        <v>5.21E-2</v>
      </c>
      <c r="I48" s="168"/>
    </row>
    <row r="49" spans="1:9" ht="13.4" customHeight="1">
      <c r="A49" s="1"/>
      <c r="B49" s="18" t="s">
        <v>921</v>
      </c>
      <c r="C49" s="16" t="s">
        <v>922</v>
      </c>
      <c r="D49" s="16" t="s">
        <v>30</v>
      </c>
      <c r="E49" s="19">
        <v>2500000</v>
      </c>
      <c r="F49" s="20">
        <v>2497.17</v>
      </c>
      <c r="G49" s="21">
        <v>2.1654672433615851E-2</v>
      </c>
      <c r="H49" s="164">
        <v>5.1714000000000003E-2</v>
      </c>
      <c r="I49" s="168"/>
    </row>
    <row r="50" spans="1:9" ht="13.4" customHeight="1">
      <c r="A50" s="1"/>
      <c r="B50" s="18" t="s">
        <v>679</v>
      </c>
      <c r="C50" s="16" t="s">
        <v>680</v>
      </c>
      <c r="D50" s="16" t="s">
        <v>30</v>
      </c>
      <c r="E50" s="19">
        <v>2500000</v>
      </c>
      <c r="F50" s="20">
        <v>2492.2624999999998</v>
      </c>
      <c r="G50" s="21">
        <v>2.1612116137901913E-2</v>
      </c>
      <c r="H50" s="164">
        <v>5.1499999999999997E-2</v>
      </c>
      <c r="I50" s="168"/>
    </row>
    <row r="51" spans="1:9" ht="13.4" customHeight="1">
      <c r="A51" s="1"/>
      <c r="B51" s="18" t="s">
        <v>923</v>
      </c>
      <c r="C51" s="16" t="s">
        <v>924</v>
      </c>
      <c r="D51" s="16" t="s">
        <v>30</v>
      </c>
      <c r="E51" s="19">
        <v>2500000</v>
      </c>
      <c r="F51" s="20">
        <v>2477.4524999999999</v>
      </c>
      <c r="G51" s="21">
        <v>2.1483688478294499E-2</v>
      </c>
      <c r="H51" s="164">
        <v>5.1908500000000003E-2</v>
      </c>
      <c r="I51" s="168"/>
    </row>
    <row r="52" spans="1:9" ht="13.4" customHeight="1">
      <c r="A52" s="1"/>
      <c r="B52" s="18" t="s">
        <v>925</v>
      </c>
      <c r="C52" s="16" t="s">
        <v>926</v>
      </c>
      <c r="D52" s="16" t="s">
        <v>30</v>
      </c>
      <c r="E52" s="19">
        <v>500000</v>
      </c>
      <c r="F52" s="20">
        <v>495.4905</v>
      </c>
      <c r="G52" s="21">
        <v>4.2967376956588995E-3</v>
      </c>
      <c r="H52" s="164">
        <v>5.1908500000000003E-2</v>
      </c>
      <c r="I52" s="168"/>
    </row>
    <row r="53" spans="1:9" ht="13.4" customHeight="1">
      <c r="A53" s="1"/>
      <c r="B53" s="18" t="s">
        <v>927</v>
      </c>
      <c r="C53" s="16" t="s">
        <v>928</v>
      </c>
      <c r="D53" s="16" t="s">
        <v>30</v>
      </c>
      <c r="E53" s="19">
        <v>200000</v>
      </c>
      <c r="F53" s="20">
        <v>197.80539999999999</v>
      </c>
      <c r="G53" s="21">
        <v>1.7153061836400231E-3</v>
      </c>
      <c r="H53" s="164">
        <v>5.1920000000000001E-2</v>
      </c>
      <c r="I53" s="168"/>
    </row>
    <row r="54" spans="1:9">
      <c r="B54" s="15" t="s">
        <v>22</v>
      </c>
      <c r="C54" s="16"/>
      <c r="D54" s="16"/>
      <c r="E54" s="16"/>
      <c r="F54" s="22">
        <v>25548.605899999999</v>
      </c>
      <c r="G54" s="23">
        <v>0.22154947076091946</v>
      </c>
      <c r="H54" s="165"/>
      <c r="I54" s="168"/>
    </row>
    <row r="55" spans="1:9">
      <c r="B55" s="24" t="s">
        <v>526</v>
      </c>
      <c r="C55" s="27"/>
      <c r="D55" s="25"/>
      <c r="E55" s="27"/>
      <c r="F55" s="22">
        <v>109760.7384</v>
      </c>
      <c r="G55" s="23">
        <v>0.951810584030643</v>
      </c>
      <c r="H55" s="165"/>
      <c r="I55" s="168"/>
    </row>
    <row r="56" spans="1:9">
      <c r="B56" s="15" t="s">
        <v>109</v>
      </c>
      <c r="C56" s="16"/>
      <c r="D56" s="16"/>
      <c r="E56" s="16"/>
      <c r="F56" s="16"/>
      <c r="G56" s="17"/>
      <c r="H56" s="163"/>
      <c r="I56" s="168"/>
    </row>
    <row r="57" spans="1:9">
      <c r="B57" s="15" t="s">
        <v>110</v>
      </c>
      <c r="C57" s="16"/>
      <c r="D57" s="16"/>
      <c r="E57" s="16"/>
      <c r="F57" s="16"/>
      <c r="G57" s="17"/>
      <c r="H57" s="163"/>
      <c r="I57" s="168"/>
    </row>
    <row r="58" spans="1:9">
      <c r="B58" s="18" t="s">
        <v>112</v>
      </c>
      <c r="C58" s="16" t="s">
        <v>113</v>
      </c>
      <c r="D58" s="16"/>
      <c r="E58" s="19">
        <v>2589.9589999999998</v>
      </c>
      <c r="F58" s="20">
        <v>307.46415960000002</v>
      </c>
      <c r="G58" s="21">
        <v>2.6662324396076295E-3</v>
      </c>
      <c r="H58" s="164"/>
      <c r="I58" s="168"/>
    </row>
    <row r="59" spans="1:9">
      <c r="B59" s="15" t="s">
        <v>22</v>
      </c>
      <c r="C59" s="16"/>
      <c r="D59" s="16"/>
      <c r="E59" s="16"/>
      <c r="F59" s="22">
        <v>307.46415960000002</v>
      </c>
      <c r="G59" s="23">
        <v>2.6662324396076295E-3</v>
      </c>
      <c r="H59" s="165"/>
      <c r="I59" s="168"/>
    </row>
    <row r="60" spans="1:9">
      <c r="B60" s="24" t="s">
        <v>526</v>
      </c>
      <c r="C60" s="27"/>
      <c r="D60" s="25"/>
      <c r="E60" s="27"/>
      <c r="F60" s="22">
        <v>307.46415960000002</v>
      </c>
      <c r="G60" s="23">
        <v>2.6662324396076295E-3</v>
      </c>
      <c r="H60" s="165"/>
      <c r="I60" s="168"/>
    </row>
    <row r="61" spans="1:9">
      <c r="B61" s="15" t="s">
        <v>114</v>
      </c>
      <c r="C61" s="16"/>
      <c r="D61" s="16"/>
      <c r="E61" s="16"/>
      <c r="F61" s="16"/>
      <c r="G61" s="17"/>
      <c r="H61" s="163"/>
      <c r="I61" s="168"/>
    </row>
    <row r="62" spans="1:9">
      <c r="B62" s="18" t="s">
        <v>528</v>
      </c>
      <c r="C62" s="16"/>
      <c r="D62" s="16" t="s">
        <v>117</v>
      </c>
      <c r="E62" s="19"/>
      <c r="F62" s="20">
        <v>846.34074999999996</v>
      </c>
      <c r="G62" s="21">
        <v>7.3392006585337654E-3</v>
      </c>
      <c r="H62" s="164"/>
      <c r="I62" s="168"/>
    </row>
    <row r="63" spans="1:9">
      <c r="B63" s="18" t="s">
        <v>116</v>
      </c>
      <c r="C63" s="16"/>
      <c r="D63" s="16" t="s">
        <v>117</v>
      </c>
      <c r="E63" s="19"/>
      <c r="F63" s="20">
        <v>3.5</v>
      </c>
      <c r="G63" s="21">
        <v>3.0350898624304904E-5</v>
      </c>
      <c r="H63" s="164"/>
      <c r="I63" s="168"/>
    </row>
    <row r="64" spans="1:9">
      <c r="B64" s="15" t="s">
        <v>22</v>
      </c>
      <c r="C64" s="16"/>
      <c r="D64" s="16"/>
      <c r="E64" s="16"/>
      <c r="F64" s="22">
        <v>849.84074999999996</v>
      </c>
      <c r="G64" s="23">
        <v>7.3695515571580708E-3</v>
      </c>
      <c r="H64" s="165"/>
      <c r="I64" s="168"/>
    </row>
    <row r="65" spans="2:9">
      <c r="B65" s="24" t="s">
        <v>108</v>
      </c>
      <c r="C65" s="25"/>
      <c r="D65" s="25"/>
      <c r="E65" s="25"/>
      <c r="F65" s="26" t="s">
        <v>24</v>
      </c>
      <c r="G65" s="26" t="s">
        <v>24</v>
      </c>
      <c r="H65" s="165"/>
      <c r="I65" s="168"/>
    </row>
    <row r="66" spans="2:9">
      <c r="B66" s="24" t="s">
        <v>22</v>
      </c>
      <c r="C66" s="25"/>
      <c r="D66" s="25"/>
      <c r="E66" s="25"/>
      <c r="F66" s="26" t="s">
        <v>24</v>
      </c>
      <c r="G66" s="26" t="s">
        <v>24</v>
      </c>
      <c r="H66" s="165"/>
      <c r="I66" s="168"/>
    </row>
    <row r="67" spans="2:9">
      <c r="B67" s="24" t="s">
        <v>526</v>
      </c>
      <c r="C67" s="27"/>
      <c r="D67" s="25"/>
      <c r="E67" s="27"/>
      <c r="F67" s="22">
        <v>849.84074999999996</v>
      </c>
      <c r="G67" s="23">
        <v>7.3695515571580708E-3</v>
      </c>
      <c r="H67" s="165"/>
      <c r="I67" s="168"/>
    </row>
    <row r="68" spans="2:9">
      <c r="B68" s="24" t="s">
        <v>119</v>
      </c>
      <c r="C68" s="16"/>
      <c r="D68" s="25"/>
      <c r="E68" s="16"/>
      <c r="F68" s="22">
        <v>395.12033746100462</v>
      </c>
      <c r="G68" s="23">
        <v>3.4263592304800269E-3</v>
      </c>
      <c r="H68" s="165"/>
      <c r="I68" s="168"/>
    </row>
    <row r="69" spans="2:9" ht="15" thickBot="1">
      <c r="B69" s="28" t="s">
        <v>120</v>
      </c>
      <c r="C69" s="29"/>
      <c r="D69" s="29"/>
      <c r="E69" s="29"/>
      <c r="F69" s="30">
        <v>115317.83764706101</v>
      </c>
      <c r="G69" s="5">
        <v>1</v>
      </c>
      <c r="H69" s="166"/>
      <c r="I69" s="169"/>
    </row>
    <row r="70" spans="2:9">
      <c r="B70" s="31"/>
      <c r="C70" s="11"/>
      <c r="D70" s="11"/>
      <c r="E70" s="11"/>
      <c r="F70" s="11"/>
      <c r="G70" s="11"/>
      <c r="H70" s="11"/>
    </row>
    <row r="71" spans="2:9">
      <c r="B71" s="32" t="s">
        <v>117</v>
      </c>
      <c r="C71" s="11"/>
      <c r="D71" s="11"/>
      <c r="E71" s="11"/>
      <c r="F71" s="11"/>
      <c r="G71" s="11"/>
      <c r="H71" s="11"/>
    </row>
    <row r="72" spans="2:9">
      <c r="B72" s="32" t="s">
        <v>121</v>
      </c>
      <c r="C72" s="11"/>
      <c r="D72" s="11"/>
      <c r="E72" s="11"/>
      <c r="F72" s="11"/>
      <c r="G72" s="11"/>
      <c r="H72" s="11"/>
    </row>
    <row r="73" spans="2:9">
      <c r="B73" s="32" t="s">
        <v>122</v>
      </c>
      <c r="C73" s="11"/>
      <c r="D73" s="11"/>
      <c r="E73" s="11"/>
      <c r="F73" s="11"/>
      <c r="G73" s="11"/>
      <c r="H73" s="11"/>
    </row>
    <row r="74" spans="2:9">
      <c r="B74" s="32" t="s">
        <v>929</v>
      </c>
      <c r="C74" s="11"/>
      <c r="D74" s="11"/>
      <c r="E74" s="11"/>
      <c r="F74" s="11"/>
      <c r="G74" s="11"/>
      <c r="H74" s="11"/>
    </row>
    <row r="75" spans="2:9" ht="34.5">
      <c r="B75" s="185" t="s">
        <v>1007</v>
      </c>
      <c r="C75" s="11"/>
      <c r="D75" s="11"/>
      <c r="E75" s="11"/>
      <c r="F75" s="11"/>
      <c r="G75" s="11"/>
      <c r="H75" s="11"/>
    </row>
    <row r="76" spans="2:9" ht="15" thickBot="1">
      <c r="B76" s="32"/>
      <c r="C76" s="11"/>
      <c r="D76" s="11"/>
      <c r="E76" s="11"/>
      <c r="F76" s="11"/>
      <c r="G76" s="11"/>
      <c r="H76" s="11"/>
    </row>
    <row r="77" spans="2:9">
      <c r="B77" s="33"/>
      <c r="C77" s="62"/>
      <c r="D77" s="62"/>
      <c r="E77" s="62"/>
      <c r="F77" s="63"/>
      <c r="G77" s="64"/>
      <c r="H77" s="65"/>
    </row>
    <row r="78" spans="2:9">
      <c r="B78" s="38" t="s">
        <v>615</v>
      </c>
      <c r="C78" s="39"/>
      <c r="D78" s="40"/>
      <c r="E78" s="41"/>
      <c r="F78" s="66"/>
      <c r="G78" s="67"/>
      <c r="H78" s="44"/>
    </row>
    <row r="79" spans="2:9">
      <c r="B79" s="38" t="s">
        <v>616</v>
      </c>
      <c r="C79" s="45" t="s">
        <v>617</v>
      </c>
      <c r="D79" s="40"/>
      <c r="E79" s="41"/>
      <c r="F79" s="43"/>
      <c r="G79" s="67"/>
      <c r="H79" s="44"/>
    </row>
    <row r="80" spans="2:9">
      <c r="B80" s="38"/>
      <c r="C80" s="45"/>
      <c r="D80" s="40"/>
      <c r="E80" s="41"/>
      <c r="F80" s="43"/>
      <c r="G80" s="67"/>
      <c r="H80" s="44"/>
    </row>
    <row r="81" spans="2:8">
      <c r="B81" s="38" t="s">
        <v>618</v>
      </c>
      <c r="C81" s="39"/>
      <c r="D81" s="40"/>
      <c r="E81" s="41"/>
      <c r="F81" s="43"/>
      <c r="G81" s="67"/>
      <c r="H81" s="44"/>
    </row>
    <row r="82" spans="2:8">
      <c r="B82" s="47" t="s">
        <v>619</v>
      </c>
      <c r="C82" s="43">
        <v>2119.9063999999998</v>
      </c>
      <c r="D82" s="43"/>
      <c r="E82" s="68"/>
      <c r="F82" s="43"/>
      <c r="G82" s="67"/>
      <c r="H82" s="44"/>
    </row>
    <row r="83" spans="2:8">
      <c r="B83" s="69" t="s">
        <v>637</v>
      </c>
      <c r="C83" s="43">
        <v>1000.2506</v>
      </c>
      <c r="D83" s="43"/>
      <c r="E83" s="68"/>
      <c r="F83" s="43"/>
      <c r="G83" s="67"/>
      <c r="H83" s="44"/>
    </row>
    <row r="84" spans="2:8">
      <c r="B84" s="47" t="s">
        <v>638</v>
      </c>
      <c r="C84" s="43">
        <v>1006.1606</v>
      </c>
      <c r="D84" s="43"/>
      <c r="E84" s="68"/>
      <c r="F84" s="43"/>
      <c r="G84" s="67"/>
      <c r="H84" s="44"/>
    </row>
    <row r="85" spans="2:8">
      <c r="B85" s="47" t="s">
        <v>624</v>
      </c>
      <c r="C85" s="43">
        <v>2135.1215000000002</v>
      </c>
      <c r="D85" s="43"/>
      <c r="E85" s="68"/>
      <c r="F85" s="43"/>
      <c r="G85" s="67"/>
      <c r="H85" s="44"/>
    </row>
    <row r="86" spans="2:8">
      <c r="B86" s="69" t="s">
        <v>639</v>
      </c>
      <c r="C86" s="43">
        <v>1000.2506</v>
      </c>
      <c r="D86" s="43"/>
      <c r="E86" s="68"/>
      <c r="F86" s="43"/>
      <c r="G86" s="67"/>
      <c r="H86" s="44"/>
    </row>
    <row r="87" spans="2:8">
      <c r="B87" s="47" t="s">
        <v>640</v>
      </c>
      <c r="C87" s="43">
        <v>1006.174</v>
      </c>
      <c r="D87" s="43"/>
      <c r="E87" s="68"/>
      <c r="F87" s="43"/>
      <c r="G87" s="67"/>
      <c r="H87" s="44"/>
    </row>
    <row r="88" spans="2:8">
      <c r="B88" s="47" t="s">
        <v>627</v>
      </c>
      <c r="C88" s="48"/>
      <c r="D88" s="40"/>
      <c r="E88" s="41"/>
      <c r="F88" s="43"/>
      <c r="G88" s="67"/>
      <c r="H88" s="44"/>
    </row>
    <row r="89" spans="2:8">
      <c r="B89" s="47" t="s">
        <v>619</v>
      </c>
      <c r="C89" s="43">
        <v>2131.8335000000002</v>
      </c>
      <c r="D89" s="40"/>
      <c r="E89" s="41"/>
      <c r="F89" s="43"/>
      <c r="G89" s="67"/>
      <c r="H89" s="44"/>
    </row>
    <row r="90" spans="2:8">
      <c r="B90" s="47" t="s">
        <v>637</v>
      </c>
      <c r="C90" s="43">
        <v>1000.8398</v>
      </c>
      <c r="D90" s="40"/>
      <c r="E90" s="41"/>
      <c r="F90" s="43"/>
      <c r="G90" s="67"/>
      <c r="H90" s="44"/>
    </row>
    <row r="91" spans="2:8">
      <c r="B91" s="47" t="s">
        <v>638</v>
      </c>
      <c r="C91" s="43">
        <v>1005</v>
      </c>
      <c r="D91" s="40"/>
      <c r="E91" s="41"/>
      <c r="F91" s="43"/>
      <c r="G91" s="67"/>
      <c r="H91" s="44"/>
    </row>
    <row r="92" spans="2:8">
      <c r="B92" s="69" t="s">
        <v>624</v>
      </c>
      <c r="C92" s="43">
        <v>2147.3393999999998</v>
      </c>
      <c r="D92" s="40"/>
      <c r="E92" s="41"/>
      <c r="F92" s="43"/>
      <c r="G92" s="67"/>
      <c r="H92" s="44"/>
    </row>
    <row r="93" spans="2:8">
      <c r="B93" s="47" t="s">
        <v>639</v>
      </c>
      <c r="C93" s="43">
        <v>1000.8398</v>
      </c>
      <c r="D93" s="40"/>
      <c r="E93" s="41"/>
      <c r="F93" s="43"/>
      <c r="G93" s="67"/>
      <c r="H93" s="44"/>
    </row>
    <row r="94" spans="2:8">
      <c r="B94" s="47" t="s">
        <v>640</v>
      </c>
      <c r="C94" s="43">
        <v>1005</v>
      </c>
      <c r="D94" s="40"/>
      <c r="E94" s="41"/>
      <c r="F94" s="43"/>
      <c r="G94" s="67"/>
      <c r="H94" s="44"/>
    </row>
    <row r="95" spans="2:8">
      <c r="B95" s="38" t="s">
        <v>628</v>
      </c>
      <c r="C95" s="70" t="s">
        <v>617</v>
      </c>
      <c r="D95" s="40"/>
      <c r="E95" s="41"/>
      <c r="F95" s="43"/>
      <c r="G95" s="67"/>
      <c r="H95" s="44"/>
    </row>
    <row r="96" spans="2:8">
      <c r="B96" s="38" t="s">
        <v>930</v>
      </c>
      <c r="C96" s="70" t="s">
        <v>617</v>
      </c>
      <c r="D96" s="40"/>
      <c r="E96" s="41"/>
      <c r="F96" s="43"/>
      <c r="G96" s="67"/>
      <c r="H96" s="44"/>
    </row>
    <row r="97" spans="2:8">
      <c r="B97" s="38" t="s">
        <v>931</v>
      </c>
      <c r="C97" s="70" t="s">
        <v>617</v>
      </c>
      <c r="D97" s="40"/>
      <c r="E97" s="41"/>
      <c r="F97" s="43"/>
      <c r="G97" s="67"/>
      <c r="H97" s="44"/>
    </row>
    <row r="98" spans="2:8">
      <c r="B98" s="38" t="s">
        <v>932</v>
      </c>
      <c r="C98" s="70" t="s">
        <v>933</v>
      </c>
      <c r="D98" s="40"/>
      <c r="E98" s="41"/>
      <c r="F98" s="43"/>
      <c r="G98" s="67"/>
      <c r="H98" s="44"/>
    </row>
    <row r="99" spans="2:8">
      <c r="B99" s="38" t="s">
        <v>659</v>
      </c>
      <c r="C99" s="39"/>
      <c r="D99" s="40"/>
      <c r="E99" s="41"/>
      <c r="F99" s="43"/>
      <c r="G99" s="67"/>
      <c r="H99" s="44"/>
    </row>
    <row r="100" spans="2:8">
      <c r="B100" s="71" t="s">
        <v>632</v>
      </c>
      <c r="C100" s="49" t="s">
        <v>633</v>
      </c>
      <c r="D100" s="49" t="s">
        <v>109</v>
      </c>
      <c r="E100" s="52"/>
      <c r="F100" s="43"/>
      <c r="G100" s="67"/>
      <c r="H100" s="44"/>
    </row>
    <row r="101" spans="2:8">
      <c r="B101" s="69" t="s">
        <v>643</v>
      </c>
      <c r="C101" s="50">
        <v>5.2096554999999993</v>
      </c>
      <c r="D101" s="50">
        <v>5.2096554999999993</v>
      </c>
      <c r="E101" s="52"/>
      <c r="F101" s="72"/>
      <c r="G101" s="67"/>
      <c r="H101" s="44"/>
    </row>
    <row r="102" spans="2:8">
      <c r="B102" s="69" t="s">
        <v>644</v>
      </c>
      <c r="C102" s="50">
        <v>6.8091471099999996</v>
      </c>
      <c r="D102" s="50">
        <v>6.8091471099999996</v>
      </c>
      <c r="E102" s="52"/>
      <c r="F102" s="72"/>
      <c r="G102" s="72"/>
      <c r="H102" s="44"/>
    </row>
    <row r="103" spans="2:8">
      <c r="B103" s="69" t="s">
        <v>645</v>
      </c>
      <c r="C103" s="50">
        <v>5.2921316000000003</v>
      </c>
      <c r="D103" s="50">
        <v>5.2921316000000003</v>
      </c>
      <c r="E103" s="52"/>
      <c r="F103" s="72"/>
      <c r="G103" s="67"/>
      <c r="H103" s="44"/>
    </row>
    <row r="104" spans="2:8">
      <c r="B104" s="69" t="s">
        <v>646</v>
      </c>
      <c r="C104" s="50">
        <v>6.9200434600000005</v>
      </c>
      <c r="D104" s="50">
        <v>6.9200434600000005</v>
      </c>
      <c r="E104" s="52"/>
      <c r="F104" s="72"/>
      <c r="G104" s="67"/>
      <c r="H104" s="44"/>
    </row>
    <row r="105" spans="2:8" ht="24">
      <c r="B105" s="51" t="s">
        <v>647</v>
      </c>
      <c r="C105" s="52"/>
      <c r="D105" s="52"/>
      <c r="E105" s="52"/>
      <c r="F105" s="43"/>
      <c r="G105" s="67"/>
      <c r="H105" s="44"/>
    </row>
    <row r="106" spans="2:8">
      <c r="B106" s="53" t="s">
        <v>635</v>
      </c>
      <c r="C106" s="54" t="s">
        <v>617</v>
      </c>
      <c r="D106" s="43"/>
      <c r="E106" s="52"/>
      <c r="F106" s="43"/>
      <c r="G106" s="67"/>
      <c r="H106" s="44"/>
    </row>
    <row r="107" spans="2:8">
      <c r="B107" s="38" t="s">
        <v>874</v>
      </c>
      <c r="C107" s="54" t="s">
        <v>617</v>
      </c>
      <c r="D107" s="43"/>
      <c r="E107" s="68"/>
      <c r="F107" s="43"/>
      <c r="G107" s="67"/>
      <c r="H107" s="44"/>
    </row>
    <row r="108" spans="2:8" ht="15" thickBot="1">
      <c r="B108" s="55" t="s">
        <v>636</v>
      </c>
      <c r="C108" s="73" t="s">
        <v>617</v>
      </c>
      <c r="D108" s="60"/>
      <c r="E108" s="74"/>
      <c r="F108" s="60"/>
      <c r="G108" s="75"/>
      <c r="H108" s="61"/>
    </row>
    <row r="109" spans="2:8" ht="15" thickBot="1"/>
    <row r="110" spans="2:8" ht="15" thickBot="1">
      <c r="B110" s="189" t="s">
        <v>995</v>
      </c>
      <c r="C110" s="190"/>
    </row>
    <row r="111" spans="2:8" ht="29.5" thickBot="1">
      <c r="B111" s="172" t="s">
        <v>996</v>
      </c>
      <c r="C111" s="173" t="s">
        <v>1018</v>
      </c>
    </row>
    <row r="112" spans="2:8" ht="15" thickBot="1">
      <c r="B112" s="172" t="s">
        <v>997</v>
      </c>
      <c r="C112" s="174" t="s">
        <v>117</v>
      </c>
    </row>
    <row r="113" spans="2:7" ht="15" thickBot="1">
      <c r="B113" s="175" t="s">
        <v>117</v>
      </c>
      <c r="C113" s="174" t="s">
        <v>117</v>
      </c>
    </row>
    <row r="114" spans="2:7" ht="15" thickBot="1">
      <c r="B114" s="172" t="s">
        <v>1038</v>
      </c>
      <c r="C114" s="178">
        <v>6.098602360205907E-2</v>
      </c>
    </row>
    <row r="115" spans="2:7" ht="15" thickBot="1">
      <c r="B115" s="175" t="s">
        <v>998</v>
      </c>
      <c r="C115" s="179">
        <v>0.13136377702159344</v>
      </c>
    </row>
    <row r="116" spans="2:7" ht="15" thickBot="1">
      <c r="B116" s="172" t="s">
        <v>999</v>
      </c>
      <c r="C116" s="180">
        <f>+C115*365</f>
        <v>47.947778612881606</v>
      </c>
    </row>
    <row r="117" spans="2:7" ht="15" thickBot="1">
      <c r="B117" s="172" t="s">
        <v>1000</v>
      </c>
      <c r="C117" s="179">
        <v>0.13947850082208271</v>
      </c>
    </row>
    <row r="118" spans="2:7" ht="15" thickBot="1">
      <c r="B118" s="172" t="s">
        <v>1001</v>
      </c>
      <c r="C118" s="181">
        <f>+C117*365</f>
        <v>50.909652800060194</v>
      </c>
    </row>
    <row r="119" spans="2:7" ht="15" thickBot="1">
      <c r="B119" s="172" t="s">
        <v>1002</v>
      </c>
      <c r="C119" s="179">
        <v>0.13959416451817172</v>
      </c>
    </row>
    <row r="120" spans="2:7" ht="15" thickBot="1">
      <c r="B120" s="172" t="s">
        <v>1003</v>
      </c>
      <c r="C120" s="181">
        <f>+C119*365</f>
        <v>50.95187004913268</v>
      </c>
    </row>
    <row r="121" spans="2:7" ht="15" thickBot="1">
      <c r="B121" s="172" t="s">
        <v>117</v>
      </c>
      <c r="C121" s="173" t="s">
        <v>117</v>
      </c>
    </row>
    <row r="122" spans="2:7" ht="15" thickBot="1">
      <c r="B122" s="172" t="s">
        <v>1004</v>
      </c>
      <c r="C122" s="177">
        <v>46203</v>
      </c>
    </row>
    <row r="124" spans="2:7">
      <c r="B124" s="205" t="s">
        <v>1011</v>
      </c>
      <c r="C124" s="222"/>
      <c r="D124" s="222"/>
      <c r="E124" s="222"/>
      <c r="F124" s="222"/>
      <c r="G124" s="222"/>
    </row>
    <row r="125" spans="2:7">
      <c r="B125" s="105"/>
      <c r="C125" s="105"/>
      <c r="D125" s="105"/>
      <c r="E125" s="105"/>
      <c r="F125" s="223"/>
      <c r="G125" s="105"/>
    </row>
    <row r="126" spans="2:7" ht="15" thickBot="1">
      <c r="B126" s="207" t="s">
        <v>1012</v>
      </c>
      <c r="C126" s="222"/>
      <c r="D126" s="222"/>
      <c r="E126" s="222"/>
      <c r="F126" s="222"/>
      <c r="G126" s="222"/>
    </row>
    <row r="127" spans="2:7" ht="15" thickBot="1">
      <c r="B127" s="208" t="s">
        <v>1019</v>
      </c>
      <c r="C127" s="224"/>
      <c r="D127" s="225"/>
      <c r="E127" s="226" t="s">
        <v>1020</v>
      </c>
      <c r="F127" s="227"/>
      <c r="G127" s="225"/>
    </row>
    <row r="128" spans="2:7" ht="175.5" customHeight="1" thickBot="1">
      <c r="B128" s="228" t="s">
        <v>1021</v>
      </c>
      <c r="C128" s="229"/>
      <c r="D128" s="230"/>
      <c r="E128" s="231"/>
      <c r="F128" s="232"/>
      <c r="G128" s="233"/>
    </row>
    <row r="129" spans="2:7">
      <c r="B129" s="219" t="s">
        <v>1016</v>
      </c>
      <c r="C129" s="219"/>
      <c r="D129" s="219"/>
      <c r="E129" s="222"/>
      <c r="F129" s="222"/>
      <c r="G129" s="222"/>
    </row>
  </sheetData>
  <mergeCells count="4">
    <mergeCell ref="B110:C110"/>
    <mergeCell ref="C127:D128"/>
    <mergeCell ref="E127:G128"/>
    <mergeCell ref="B129:D129"/>
  </mergeCells>
  <pageMargins left="0" right="0" top="0" bottom="0" header="0" footer="0"/>
  <pageSetup orientation="portrait" r:id="rId1"/>
  <headerFooter>
    <oddFooter xml:space="preserve">&amp;C_x000D_&amp;1#&amp;"Calibri"&amp;10&amp;K000000  For internal use only </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heetPr>
  <dimension ref="A1:I79"/>
  <sheetViews>
    <sheetView topLeftCell="A77" workbookViewId="0">
      <selection activeCell="B48" sqref="B48"/>
    </sheetView>
  </sheetViews>
  <sheetFormatPr defaultRowHeight="14.5"/>
  <cols>
    <col min="1" max="1" width="7" bestFit="1" customWidth="1"/>
    <col min="2" max="2" width="72.1796875" customWidth="1"/>
    <col min="3" max="3" width="16.54296875" customWidth="1"/>
    <col min="4" max="4" width="33.453125" customWidth="1"/>
    <col min="5" max="8" width="16.54296875" customWidth="1"/>
    <col min="9" max="9" width="12.90625" bestFit="1" customWidth="1"/>
  </cols>
  <sheetData>
    <row r="1" spans="1:9" ht="16.149999999999999" customHeight="1">
      <c r="A1" s="11"/>
      <c r="B1" s="116" t="s">
        <v>1022</v>
      </c>
      <c r="C1" s="11"/>
      <c r="D1" s="11"/>
      <c r="E1" s="11"/>
      <c r="F1" s="11"/>
      <c r="G1" s="11"/>
      <c r="H1" s="11"/>
    </row>
    <row r="2" spans="1:9" ht="13.4" customHeight="1">
      <c r="A2" s="1"/>
      <c r="B2" s="2"/>
      <c r="C2" s="1"/>
      <c r="D2" s="1"/>
      <c r="E2" s="1"/>
      <c r="F2" s="1"/>
      <c r="G2" s="1"/>
      <c r="H2" s="1"/>
    </row>
    <row r="3" spans="1:9" ht="13.4" customHeight="1" thickBot="1">
      <c r="A3" s="3"/>
      <c r="B3" s="10" t="s">
        <v>872</v>
      </c>
      <c r="C3" s="11"/>
      <c r="D3" s="11"/>
      <c r="E3" s="11"/>
      <c r="F3" s="11"/>
      <c r="G3" s="11"/>
      <c r="H3" s="11"/>
    </row>
    <row r="4" spans="1:9" ht="28.4" customHeight="1">
      <c r="A4" s="1"/>
      <c r="B4" s="12" t="s">
        <v>0</v>
      </c>
      <c r="C4" s="13" t="s">
        <v>1</v>
      </c>
      <c r="D4" s="14" t="s">
        <v>161</v>
      </c>
      <c r="E4" s="14" t="s">
        <v>3</v>
      </c>
      <c r="F4" s="14" t="s">
        <v>4</v>
      </c>
      <c r="G4" s="14" t="s">
        <v>5</v>
      </c>
      <c r="H4" s="162" t="s">
        <v>527</v>
      </c>
      <c r="I4" s="167" t="s">
        <v>994</v>
      </c>
    </row>
    <row r="5" spans="1:9" ht="13.4" customHeight="1">
      <c r="A5" s="1"/>
      <c r="B5" s="15" t="s">
        <v>162</v>
      </c>
      <c r="C5" s="16"/>
      <c r="D5" s="16"/>
      <c r="E5" s="16"/>
      <c r="F5" s="16"/>
      <c r="G5" s="17"/>
      <c r="H5" s="163"/>
      <c r="I5" s="168"/>
    </row>
    <row r="6" spans="1:9" ht="13.4" customHeight="1">
      <c r="A6" s="1"/>
      <c r="B6" s="15" t="s">
        <v>7</v>
      </c>
      <c r="C6" s="16"/>
      <c r="D6" s="16"/>
      <c r="E6" s="16"/>
      <c r="F6" s="16"/>
      <c r="G6" s="17"/>
      <c r="H6" s="163"/>
      <c r="I6" s="168"/>
    </row>
    <row r="7" spans="1:9" ht="13.4" customHeight="1">
      <c r="A7" s="4" t="s">
        <v>163</v>
      </c>
      <c r="B7" s="18" t="s">
        <v>168</v>
      </c>
      <c r="C7" s="16" t="s">
        <v>169</v>
      </c>
      <c r="D7" s="16" t="s">
        <v>166</v>
      </c>
      <c r="E7" s="19">
        <v>4470549</v>
      </c>
      <c r="F7" s="20">
        <v>61478.989847999997</v>
      </c>
      <c r="G7" s="21">
        <v>9.2523584190886771E-2</v>
      </c>
      <c r="H7" s="164"/>
      <c r="I7" s="168"/>
    </row>
    <row r="8" spans="1:9" ht="13.4" customHeight="1">
      <c r="A8" s="4" t="s">
        <v>167</v>
      </c>
      <c r="B8" s="18" t="s">
        <v>171</v>
      </c>
      <c r="C8" s="16" t="s">
        <v>172</v>
      </c>
      <c r="D8" s="16" t="s">
        <v>173</v>
      </c>
      <c r="E8" s="19">
        <v>2163857</v>
      </c>
      <c r="F8" s="20">
        <v>40074.63164</v>
      </c>
      <c r="G8" s="21">
        <v>6.0310824293462857E-2</v>
      </c>
      <c r="H8" s="164"/>
      <c r="I8" s="168"/>
    </row>
    <row r="9" spans="1:9" ht="13.4" customHeight="1">
      <c r="A9" s="4" t="s">
        <v>170</v>
      </c>
      <c r="B9" s="18" t="s">
        <v>186</v>
      </c>
      <c r="C9" s="16" t="s">
        <v>187</v>
      </c>
      <c r="D9" s="16" t="s">
        <v>177</v>
      </c>
      <c r="E9" s="19">
        <v>2158656</v>
      </c>
      <c r="F9" s="20">
        <v>38635.625088000001</v>
      </c>
      <c r="G9" s="21">
        <v>5.8145173162980901E-2</v>
      </c>
      <c r="H9" s="164"/>
      <c r="I9" s="168"/>
    </row>
    <row r="10" spans="1:9" ht="13.4" customHeight="1">
      <c r="A10" s="4" t="s">
        <v>174</v>
      </c>
      <c r="B10" s="18" t="s">
        <v>235</v>
      </c>
      <c r="C10" s="16" t="s">
        <v>236</v>
      </c>
      <c r="D10" s="16" t="s">
        <v>166</v>
      </c>
      <c r="E10" s="19">
        <v>2791500</v>
      </c>
      <c r="F10" s="20">
        <v>37565.215499999998</v>
      </c>
      <c r="G10" s="21">
        <v>5.6534246700478651E-2</v>
      </c>
      <c r="H10" s="164"/>
      <c r="I10" s="168"/>
    </row>
    <row r="11" spans="1:9" ht="13.4" customHeight="1">
      <c r="A11" s="4" t="s">
        <v>178</v>
      </c>
      <c r="B11" s="18" t="s">
        <v>193</v>
      </c>
      <c r="C11" s="16" t="s">
        <v>194</v>
      </c>
      <c r="D11" s="16" t="s">
        <v>173</v>
      </c>
      <c r="E11" s="19">
        <v>8740951</v>
      </c>
      <c r="F11" s="20">
        <v>34238.305067000001</v>
      </c>
      <c r="G11" s="21">
        <v>5.1527370720501425E-2</v>
      </c>
      <c r="H11" s="164"/>
      <c r="I11" s="168"/>
    </row>
    <row r="12" spans="1:9" ht="13.4" customHeight="1">
      <c r="A12" s="4" t="s">
        <v>182</v>
      </c>
      <c r="B12" s="18" t="s">
        <v>212</v>
      </c>
      <c r="C12" s="16" t="s">
        <v>213</v>
      </c>
      <c r="D12" s="16" t="s">
        <v>202</v>
      </c>
      <c r="E12" s="19">
        <v>3353631</v>
      </c>
      <c r="F12" s="20">
        <v>31931.597566500001</v>
      </c>
      <c r="G12" s="21">
        <v>4.805586206113778E-2</v>
      </c>
      <c r="H12" s="164"/>
      <c r="I12" s="168"/>
    </row>
    <row r="13" spans="1:9" ht="13.4" customHeight="1">
      <c r="A13" s="4" t="s">
        <v>185</v>
      </c>
      <c r="B13" s="18" t="s">
        <v>179</v>
      </c>
      <c r="C13" s="16" t="s">
        <v>180</v>
      </c>
      <c r="D13" s="16" t="s">
        <v>181</v>
      </c>
      <c r="E13" s="19">
        <v>11536547</v>
      </c>
      <c r="F13" s="20">
        <v>30525.703362</v>
      </c>
      <c r="G13" s="21">
        <v>4.5940043777279504E-2</v>
      </c>
      <c r="H13" s="164"/>
      <c r="I13" s="168"/>
    </row>
    <row r="14" spans="1:9" ht="13.4" customHeight="1">
      <c r="A14" s="4" t="s">
        <v>188</v>
      </c>
      <c r="B14" s="18" t="s">
        <v>200</v>
      </c>
      <c r="C14" s="16" t="s">
        <v>201</v>
      </c>
      <c r="D14" s="16" t="s">
        <v>202</v>
      </c>
      <c r="E14" s="19">
        <v>2676366</v>
      </c>
      <c r="F14" s="20">
        <v>28128.606660000001</v>
      </c>
      <c r="G14" s="21">
        <v>4.2332502744651279E-2</v>
      </c>
      <c r="H14" s="164"/>
      <c r="I14" s="168"/>
    </row>
    <row r="15" spans="1:9" ht="13.4" customHeight="1">
      <c r="A15" s="4" t="s">
        <v>192</v>
      </c>
      <c r="B15" s="18" t="s">
        <v>543</v>
      </c>
      <c r="C15" s="16" t="s">
        <v>530</v>
      </c>
      <c r="D15" s="16" t="s">
        <v>531</v>
      </c>
      <c r="E15" s="19">
        <v>6152897</v>
      </c>
      <c r="F15" s="20">
        <v>26023.6778615</v>
      </c>
      <c r="G15" s="21">
        <v>3.9164663497693118E-2</v>
      </c>
      <c r="H15" s="164"/>
      <c r="I15" s="168"/>
    </row>
    <row r="16" spans="1:9" ht="13.4" customHeight="1">
      <c r="A16" s="4" t="s">
        <v>195</v>
      </c>
      <c r="B16" s="18" t="s">
        <v>224</v>
      </c>
      <c r="C16" s="16" t="s">
        <v>225</v>
      </c>
      <c r="D16" s="16" t="s">
        <v>202</v>
      </c>
      <c r="E16" s="19">
        <v>515537</v>
      </c>
      <c r="F16" s="20">
        <v>25488.149280000001</v>
      </c>
      <c r="G16" s="21">
        <v>3.8358712978344214E-2</v>
      </c>
      <c r="H16" s="164"/>
      <c r="I16" s="168"/>
    </row>
    <row r="17" spans="1:9" ht="13.4" customHeight="1">
      <c r="A17" s="4" t="s">
        <v>199</v>
      </c>
      <c r="B17" s="18" t="s">
        <v>239</v>
      </c>
      <c r="C17" s="16" t="s">
        <v>240</v>
      </c>
      <c r="D17" s="16" t="s">
        <v>241</v>
      </c>
      <c r="E17" s="19">
        <v>3560472</v>
      </c>
      <c r="F17" s="20">
        <v>25419.989844</v>
      </c>
      <c r="G17" s="21">
        <v>3.8256135572132095E-2</v>
      </c>
      <c r="H17" s="164"/>
      <c r="I17" s="168"/>
    </row>
    <row r="18" spans="1:9" ht="13.4" customHeight="1">
      <c r="A18" s="4" t="s">
        <v>203</v>
      </c>
      <c r="B18" s="18" t="s">
        <v>175</v>
      </c>
      <c r="C18" s="16" t="s">
        <v>176</v>
      </c>
      <c r="D18" s="16" t="s">
        <v>177</v>
      </c>
      <c r="E18" s="19">
        <v>2416966</v>
      </c>
      <c r="F18" s="20">
        <v>24284.465885000001</v>
      </c>
      <c r="G18" s="21">
        <v>3.6547214412544701E-2</v>
      </c>
      <c r="H18" s="164"/>
      <c r="I18" s="168"/>
    </row>
    <row r="19" spans="1:9" ht="13.4" customHeight="1">
      <c r="A19" s="4" t="s">
        <v>207</v>
      </c>
      <c r="B19" s="18" t="s">
        <v>196</v>
      </c>
      <c r="C19" s="16" t="s">
        <v>197</v>
      </c>
      <c r="D19" s="16" t="s">
        <v>198</v>
      </c>
      <c r="E19" s="19">
        <v>58056323</v>
      </c>
      <c r="F19" s="20">
        <v>23292.196787600002</v>
      </c>
      <c r="G19" s="21">
        <v>3.5053886470750438E-2</v>
      </c>
      <c r="H19" s="164"/>
      <c r="I19" s="168"/>
    </row>
    <row r="20" spans="1:9" ht="13.4" customHeight="1">
      <c r="A20" s="4" t="s">
        <v>211</v>
      </c>
      <c r="B20" s="18" t="s">
        <v>330</v>
      </c>
      <c r="C20" s="16" t="s">
        <v>577</v>
      </c>
      <c r="D20" s="16" t="s">
        <v>166</v>
      </c>
      <c r="E20" s="19">
        <v>5568822</v>
      </c>
      <c r="F20" s="20">
        <v>21843.704295</v>
      </c>
      <c r="G20" s="21">
        <v>3.2873959353855835E-2</v>
      </c>
      <c r="H20" s="164"/>
      <c r="I20" s="168"/>
    </row>
    <row r="21" spans="1:9" ht="13.4" customHeight="1">
      <c r="A21" s="4" t="s">
        <v>214</v>
      </c>
      <c r="B21" s="18" t="s">
        <v>598</v>
      </c>
      <c r="C21" s="16" t="s">
        <v>599</v>
      </c>
      <c r="D21" s="16" t="s">
        <v>600</v>
      </c>
      <c r="E21" s="19">
        <v>3866667</v>
      </c>
      <c r="F21" s="20">
        <v>19625.268358500001</v>
      </c>
      <c r="G21" s="21">
        <v>2.9535296102388572E-2</v>
      </c>
      <c r="H21" s="164"/>
      <c r="I21" s="168"/>
    </row>
    <row r="22" spans="1:9" ht="13.4" customHeight="1">
      <c r="A22" s="4" t="s">
        <v>217</v>
      </c>
      <c r="B22" s="18" t="s">
        <v>390</v>
      </c>
      <c r="C22" s="16" t="s">
        <v>391</v>
      </c>
      <c r="D22" s="16" t="s">
        <v>177</v>
      </c>
      <c r="E22" s="19">
        <v>1823823</v>
      </c>
      <c r="F22" s="20">
        <v>19006.9713945</v>
      </c>
      <c r="G22" s="21">
        <v>2.8604782257820503E-2</v>
      </c>
      <c r="H22" s="164"/>
      <c r="I22" s="168"/>
    </row>
    <row r="23" spans="1:9" ht="13.4" customHeight="1">
      <c r="A23" s="4" t="s">
        <v>218</v>
      </c>
      <c r="B23" s="18" t="s">
        <v>220</v>
      </c>
      <c r="C23" s="16" t="s">
        <v>221</v>
      </c>
      <c r="D23" s="16" t="s">
        <v>222</v>
      </c>
      <c r="E23" s="19">
        <v>275539</v>
      </c>
      <c r="F23" s="20">
        <v>18127.71081</v>
      </c>
      <c r="G23" s="21">
        <v>2.7281527908377731E-2</v>
      </c>
      <c r="H23" s="164"/>
      <c r="I23" s="168"/>
    </row>
    <row r="24" spans="1:9" ht="13.4" customHeight="1">
      <c r="A24" s="4" t="s">
        <v>219</v>
      </c>
      <c r="B24" s="18" t="s">
        <v>361</v>
      </c>
      <c r="C24" s="16" t="s">
        <v>362</v>
      </c>
      <c r="D24" s="16" t="s">
        <v>353</v>
      </c>
      <c r="E24" s="19">
        <v>1424245</v>
      </c>
      <c r="F24" s="20">
        <v>17466.94068</v>
      </c>
      <c r="G24" s="21">
        <v>2.6287093534861961E-2</v>
      </c>
      <c r="H24" s="164"/>
      <c r="I24" s="168"/>
    </row>
    <row r="25" spans="1:9" ht="13.4" customHeight="1">
      <c r="A25" s="4" t="s">
        <v>223</v>
      </c>
      <c r="B25" s="18" t="s">
        <v>562</v>
      </c>
      <c r="C25" s="16" t="s">
        <v>563</v>
      </c>
      <c r="D25" s="16" t="s">
        <v>256</v>
      </c>
      <c r="E25" s="19">
        <v>11429005</v>
      </c>
      <c r="F25" s="20">
        <v>14186.8239065</v>
      </c>
      <c r="G25" s="21">
        <v>2.1350640265229391E-2</v>
      </c>
      <c r="H25" s="164"/>
      <c r="I25" s="168"/>
    </row>
    <row r="26" spans="1:9" ht="13.4" customHeight="1">
      <c r="A26" s="4" t="s">
        <v>226</v>
      </c>
      <c r="B26" s="18" t="s">
        <v>227</v>
      </c>
      <c r="C26" s="16" t="s">
        <v>228</v>
      </c>
      <c r="D26" s="16" t="s">
        <v>229</v>
      </c>
      <c r="E26" s="19">
        <v>5774503</v>
      </c>
      <c r="F26" s="20">
        <v>13552.1810907</v>
      </c>
      <c r="G26" s="21">
        <v>2.0395526524031139E-2</v>
      </c>
      <c r="H26" s="164"/>
      <c r="I26" s="168"/>
    </row>
    <row r="27" spans="1:9" ht="13.4" customHeight="1">
      <c r="A27" s="4" t="s">
        <v>230</v>
      </c>
      <c r="B27" s="18" t="s">
        <v>243</v>
      </c>
      <c r="C27" s="16" t="s">
        <v>244</v>
      </c>
      <c r="D27" s="16" t="s">
        <v>245</v>
      </c>
      <c r="E27" s="19">
        <v>4735883</v>
      </c>
      <c r="F27" s="20">
        <v>13011.8385425</v>
      </c>
      <c r="G27" s="21">
        <v>1.9582331164544806E-2</v>
      </c>
      <c r="H27" s="164"/>
      <c r="I27" s="168"/>
    </row>
    <row r="28" spans="1:9" ht="13.4" customHeight="1">
      <c r="A28" s="4" t="s">
        <v>234</v>
      </c>
      <c r="B28" s="18" t="s">
        <v>601</v>
      </c>
      <c r="C28" s="16" t="s">
        <v>602</v>
      </c>
      <c r="D28" s="16" t="s">
        <v>222</v>
      </c>
      <c r="E28" s="19">
        <v>777200</v>
      </c>
      <c r="F28" s="20">
        <v>12806.7016</v>
      </c>
      <c r="G28" s="21">
        <v>1.9273607725578325E-2</v>
      </c>
      <c r="H28" s="164"/>
      <c r="I28" s="168"/>
    </row>
    <row r="29" spans="1:9" ht="13.4" customHeight="1">
      <c r="A29" s="4" t="s">
        <v>237</v>
      </c>
      <c r="B29" s="18" t="s">
        <v>254</v>
      </c>
      <c r="C29" s="16" t="s">
        <v>255</v>
      </c>
      <c r="D29" s="16" t="s">
        <v>256</v>
      </c>
      <c r="E29" s="19">
        <v>3030532</v>
      </c>
      <c r="F29" s="20">
        <v>12553.978810000001</v>
      </c>
      <c r="G29" s="21">
        <v>1.8893269362906261E-2</v>
      </c>
      <c r="H29" s="164"/>
      <c r="I29" s="168"/>
    </row>
    <row r="30" spans="1:9" ht="13.4" customHeight="1">
      <c r="A30" s="4" t="s">
        <v>238</v>
      </c>
      <c r="B30" s="18" t="s">
        <v>609</v>
      </c>
      <c r="C30" s="16" t="s">
        <v>610</v>
      </c>
      <c r="D30" s="16" t="s">
        <v>177</v>
      </c>
      <c r="E30" s="19">
        <v>1045184</v>
      </c>
      <c r="F30" s="20">
        <v>10853.190656000001</v>
      </c>
      <c r="G30" s="21">
        <v>1.6333646695934269E-2</v>
      </c>
      <c r="H30" s="164"/>
      <c r="I30" s="168"/>
    </row>
    <row r="31" spans="1:9" ht="13.4" customHeight="1">
      <c r="A31" s="4" t="s">
        <v>242</v>
      </c>
      <c r="B31" s="18" t="s">
        <v>273</v>
      </c>
      <c r="C31" s="16" t="s">
        <v>274</v>
      </c>
      <c r="D31" s="16" t="s">
        <v>191</v>
      </c>
      <c r="E31" s="19">
        <v>618820</v>
      </c>
      <c r="F31" s="20">
        <v>9070.0447399999994</v>
      </c>
      <c r="G31" s="21">
        <v>1.3650078672263673E-2</v>
      </c>
      <c r="H31" s="164"/>
      <c r="I31" s="168"/>
    </row>
    <row r="32" spans="1:9" ht="13.4" customHeight="1">
      <c r="A32" s="4" t="s">
        <v>246</v>
      </c>
      <c r="B32" s="18" t="s">
        <v>304</v>
      </c>
      <c r="C32" s="16" t="s">
        <v>305</v>
      </c>
      <c r="D32" s="16" t="s">
        <v>191</v>
      </c>
      <c r="E32" s="19">
        <v>556471</v>
      </c>
      <c r="F32" s="20">
        <v>7816.7481369999996</v>
      </c>
      <c r="G32" s="21">
        <v>1.1763914080904578E-2</v>
      </c>
      <c r="H32" s="164"/>
      <c r="I32" s="168"/>
    </row>
    <row r="33" spans="1:9" ht="13.4" customHeight="1">
      <c r="A33" s="4" t="s">
        <v>247</v>
      </c>
      <c r="B33" s="18" t="s">
        <v>572</v>
      </c>
      <c r="C33" s="16" t="s">
        <v>573</v>
      </c>
      <c r="D33" s="16" t="s">
        <v>574</v>
      </c>
      <c r="E33" s="19">
        <v>1107945</v>
      </c>
      <c r="F33" s="20">
        <v>6636.5905499999999</v>
      </c>
      <c r="G33" s="21">
        <v>9.9878209777277942E-3</v>
      </c>
      <c r="H33" s="164"/>
      <c r="I33" s="168"/>
    </row>
    <row r="34" spans="1:9" ht="13.4" customHeight="1">
      <c r="A34" s="4" t="s">
        <v>250</v>
      </c>
      <c r="B34" s="18" t="s">
        <v>231</v>
      </c>
      <c r="C34" s="16" t="s">
        <v>232</v>
      </c>
      <c r="D34" s="16" t="s">
        <v>233</v>
      </c>
      <c r="E34" s="19">
        <v>1573680</v>
      </c>
      <c r="F34" s="20">
        <v>6622.8322799999996</v>
      </c>
      <c r="G34" s="21">
        <v>9.9671152950903084E-3</v>
      </c>
      <c r="H34" s="164"/>
      <c r="I34" s="168"/>
    </row>
    <row r="35" spans="1:9" ht="13.4" customHeight="1">
      <c r="A35" s="4" t="s">
        <v>253</v>
      </c>
      <c r="B35" s="18" t="s">
        <v>681</v>
      </c>
      <c r="C35" s="16" t="s">
        <v>682</v>
      </c>
      <c r="D35" s="16" t="s">
        <v>229</v>
      </c>
      <c r="E35" s="19">
        <v>1303759</v>
      </c>
      <c r="F35" s="20">
        <v>5436.0231505000002</v>
      </c>
      <c r="G35" s="21">
        <v>8.1810118688093302E-3</v>
      </c>
      <c r="H35" s="164"/>
      <c r="I35" s="168"/>
    </row>
    <row r="36" spans="1:9" ht="13.4" customHeight="1">
      <c r="A36" s="4" t="s">
        <v>257</v>
      </c>
      <c r="B36" s="15" t="s">
        <v>22</v>
      </c>
      <c r="C36" s="16"/>
      <c r="D36" s="16"/>
      <c r="E36" s="16"/>
      <c r="F36" s="22">
        <v>635704.70339080004</v>
      </c>
      <c r="G36" s="23">
        <v>0.9567118423731682</v>
      </c>
      <c r="H36" s="165"/>
      <c r="I36" s="168"/>
    </row>
    <row r="37" spans="1:9" ht="13.4" customHeight="1">
      <c r="A37" s="4" t="s">
        <v>258</v>
      </c>
      <c r="B37" s="24" t="s">
        <v>23</v>
      </c>
      <c r="C37" s="25"/>
      <c r="D37" s="25"/>
      <c r="E37" s="25"/>
      <c r="F37" s="26" t="s">
        <v>24</v>
      </c>
      <c r="G37" s="26" t="s">
        <v>24</v>
      </c>
      <c r="H37" s="165"/>
      <c r="I37" s="168"/>
    </row>
    <row r="38" spans="1:9" ht="13.4" customHeight="1">
      <c r="A38" s="1"/>
      <c r="B38" s="24" t="s">
        <v>22</v>
      </c>
      <c r="C38" s="25"/>
      <c r="D38" s="25"/>
      <c r="E38" s="25"/>
      <c r="F38" s="26" t="s">
        <v>24</v>
      </c>
      <c r="G38" s="26" t="s">
        <v>24</v>
      </c>
      <c r="H38" s="165"/>
      <c r="I38" s="168"/>
    </row>
    <row r="39" spans="1:9" ht="13.4" customHeight="1">
      <c r="A39" s="1"/>
      <c r="B39" s="24" t="s">
        <v>526</v>
      </c>
      <c r="C39" s="27"/>
      <c r="D39" s="25"/>
      <c r="E39" s="27"/>
      <c r="F39" s="22">
        <v>635704.70339080004</v>
      </c>
      <c r="G39" s="23">
        <v>0.9567118423731682</v>
      </c>
      <c r="H39" s="165"/>
      <c r="I39" s="168"/>
    </row>
    <row r="40" spans="1:9" ht="13.4" customHeight="1">
      <c r="A40" s="1"/>
      <c r="B40" s="15" t="s">
        <v>114</v>
      </c>
      <c r="C40" s="16"/>
      <c r="D40" s="16"/>
      <c r="E40" s="16"/>
      <c r="F40" s="16"/>
      <c r="G40" s="17"/>
      <c r="H40" s="163"/>
      <c r="I40" s="168"/>
    </row>
    <row r="41" spans="1:9" ht="13.4" customHeight="1">
      <c r="A41" s="1"/>
      <c r="B41" s="18" t="s">
        <v>116</v>
      </c>
      <c r="C41" s="16"/>
      <c r="D41" s="16" t="s">
        <v>117</v>
      </c>
      <c r="E41" s="19"/>
      <c r="F41" s="20">
        <v>29324.75</v>
      </c>
      <c r="G41" s="21">
        <v>4.4132653809209783E-2</v>
      </c>
      <c r="H41" s="164"/>
      <c r="I41" s="168"/>
    </row>
    <row r="42" spans="1:9" ht="13.4" customHeight="1">
      <c r="A42" s="4" t="s">
        <v>259</v>
      </c>
      <c r="B42" s="15" t="s">
        <v>22</v>
      </c>
      <c r="C42" s="16"/>
      <c r="D42" s="16"/>
      <c r="E42" s="16"/>
      <c r="F42" s="22">
        <v>29324.75</v>
      </c>
      <c r="G42" s="23">
        <v>4.4132653809209783E-2</v>
      </c>
      <c r="H42" s="165"/>
      <c r="I42" s="168"/>
    </row>
    <row r="43" spans="1:9">
      <c r="B43" s="24" t="s">
        <v>526</v>
      </c>
      <c r="C43" s="27"/>
      <c r="D43" s="25"/>
      <c r="E43" s="27"/>
      <c r="F43" s="22">
        <v>29324.75</v>
      </c>
      <c r="G43" s="23">
        <v>4.4132653809209783E-2</v>
      </c>
      <c r="H43" s="165"/>
      <c r="I43" s="168"/>
    </row>
    <row r="44" spans="1:9">
      <c r="B44" s="24" t="s">
        <v>119</v>
      </c>
      <c r="C44" s="16"/>
      <c r="D44" s="25"/>
      <c r="E44" s="16"/>
      <c r="F44" s="22">
        <v>-561.14095316473083</v>
      </c>
      <c r="G44" s="23">
        <v>-8.4449618237799359E-4</v>
      </c>
      <c r="H44" s="165"/>
      <c r="I44" s="168"/>
    </row>
    <row r="45" spans="1:9" ht="15" thickBot="1">
      <c r="B45" s="28" t="s">
        <v>120</v>
      </c>
      <c r="C45" s="29"/>
      <c r="D45" s="29"/>
      <c r="E45" s="29"/>
      <c r="F45" s="30">
        <v>664468.31243763526</v>
      </c>
      <c r="G45" s="5">
        <v>1</v>
      </c>
      <c r="H45" s="166"/>
      <c r="I45" s="169"/>
    </row>
    <row r="46" spans="1:9">
      <c r="B46" s="32"/>
      <c r="C46" s="31"/>
      <c r="D46" s="31"/>
      <c r="E46" s="31"/>
      <c r="F46" s="139"/>
      <c r="G46" s="140"/>
      <c r="H46" s="139"/>
    </row>
    <row r="47" spans="1:9">
      <c r="B47" s="32"/>
      <c r="C47" s="11"/>
      <c r="D47" s="11"/>
      <c r="E47" s="11"/>
      <c r="F47" s="11"/>
      <c r="G47" s="11"/>
      <c r="H47" s="11"/>
    </row>
    <row r="48" spans="1:9" ht="34.5">
      <c r="B48" s="185" t="s">
        <v>1007</v>
      </c>
      <c r="C48" s="11"/>
      <c r="D48" s="11"/>
      <c r="E48" s="11"/>
      <c r="F48" s="11"/>
      <c r="G48" s="11"/>
      <c r="H48" s="11"/>
    </row>
    <row r="49" spans="2:8">
      <c r="B49" s="32"/>
      <c r="C49" s="11"/>
      <c r="D49" s="11"/>
      <c r="E49" s="11"/>
      <c r="F49" s="11"/>
      <c r="G49" s="11"/>
      <c r="H49" s="11"/>
    </row>
    <row r="50" spans="2:8" ht="15" thickBot="1">
      <c r="B50" s="32"/>
      <c r="C50" s="11"/>
      <c r="D50" s="11"/>
      <c r="E50" s="11"/>
      <c r="F50" s="11"/>
      <c r="G50" s="11"/>
      <c r="H50" s="11"/>
    </row>
    <row r="51" spans="2:8">
      <c r="B51" s="76"/>
      <c r="C51" s="34"/>
      <c r="D51" s="34"/>
      <c r="E51" s="35"/>
      <c r="F51" s="34"/>
      <c r="G51" s="77"/>
      <c r="H51" s="37"/>
    </row>
    <row r="52" spans="2:8">
      <c r="B52" s="38" t="s">
        <v>615</v>
      </c>
      <c r="C52" s="48"/>
      <c r="D52" s="40"/>
      <c r="E52" s="78"/>
      <c r="F52" s="66"/>
      <c r="G52" s="67"/>
      <c r="H52" s="44"/>
    </row>
    <row r="53" spans="2:8">
      <c r="B53" s="38" t="s">
        <v>616</v>
      </c>
      <c r="C53" s="79" t="s">
        <v>617</v>
      </c>
      <c r="D53" s="40"/>
      <c r="E53" s="78"/>
      <c r="F53" s="66"/>
      <c r="G53" s="67"/>
      <c r="H53" s="44"/>
    </row>
    <row r="54" spans="2:8">
      <c r="B54" s="47" t="s">
        <v>618</v>
      </c>
      <c r="C54" s="86"/>
      <c r="D54" s="80"/>
      <c r="E54" s="87"/>
      <c r="F54" s="43"/>
      <c r="G54" s="67"/>
      <c r="H54" s="44"/>
    </row>
    <row r="55" spans="2:8">
      <c r="B55" s="47" t="s">
        <v>648</v>
      </c>
      <c r="C55" s="43">
        <v>51.749899999999997</v>
      </c>
      <c r="D55" s="80"/>
      <c r="E55" s="87"/>
      <c r="F55" s="43"/>
      <c r="G55" s="67"/>
      <c r="H55" s="88"/>
    </row>
    <row r="56" spans="2:8">
      <c r="B56" s="47" t="s">
        <v>656</v>
      </c>
      <c r="C56" s="43">
        <v>51.222099999999998</v>
      </c>
      <c r="D56" s="80"/>
      <c r="E56" s="87"/>
      <c r="F56" s="43"/>
      <c r="G56" s="67"/>
      <c r="H56" s="88"/>
    </row>
    <row r="57" spans="2:8">
      <c r="B57" s="47" t="s">
        <v>650</v>
      </c>
      <c r="C57" s="43">
        <v>45.259300000000003</v>
      </c>
      <c r="D57" s="80"/>
      <c r="E57" s="87"/>
      <c r="F57" s="43"/>
      <c r="G57" s="67"/>
      <c r="H57" s="88"/>
    </row>
    <row r="58" spans="2:8">
      <c r="B58" s="47" t="s">
        <v>657</v>
      </c>
      <c r="C58" s="43">
        <v>40.045299999999997</v>
      </c>
      <c r="D58" s="40"/>
      <c r="E58" s="78"/>
      <c r="F58" s="43"/>
      <c r="G58" s="67"/>
      <c r="H58" s="88"/>
    </row>
    <row r="59" spans="2:8">
      <c r="B59" s="47" t="s">
        <v>627</v>
      </c>
      <c r="C59" s="43"/>
      <c r="D59" s="40"/>
      <c r="E59" s="78"/>
      <c r="F59" s="43"/>
      <c r="G59" s="67"/>
      <c r="H59" s="44"/>
    </row>
    <row r="60" spans="2:8">
      <c r="B60" s="47" t="s">
        <v>648</v>
      </c>
      <c r="C60" s="43">
        <v>54.2622</v>
      </c>
      <c r="D60" s="40"/>
      <c r="E60" s="78"/>
      <c r="F60" s="40"/>
      <c r="G60" s="67"/>
      <c r="H60" s="44"/>
    </row>
    <row r="61" spans="2:8">
      <c r="B61" s="47" t="s">
        <v>656</v>
      </c>
      <c r="C61" s="43">
        <v>53.7087</v>
      </c>
      <c r="D61" s="40"/>
      <c r="E61" s="78"/>
      <c r="F61" s="43"/>
      <c r="G61" s="67"/>
      <c r="H61" s="44"/>
    </row>
    <row r="62" spans="2:8">
      <c r="B62" s="47" t="s">
        <v>650</v>
      </c>
      <c r="C62" s="43">
        <v>47.421399999999998</v>
      </c>
      <c r="D62" s="40"/>
      <c r="E62" s="78"/>
      <c r="F62" s="43"/>
      <c r="G62" s="67"/>
      <c r="H62" s="44"/>
    </row>
    <row r="63" spans="2:8">
      <c r="B63" s="38" t="s">
        <v>657</v>
      </c>
      <c r="C63" s="43">
        <v>41.958300000000001</v>
      </c>
      <c r="D63" s="40"/>
      <c r="E63" s="78"/>
      <c r="F63" s="43"/>
      <c r="G63" s="67"/>
      <c r="H63" s="44"/>
    </row>
    <row r="64" spans="2:8">
      <c r="B64" s="38" t="s">
        <v>641</v>
      </c>
      <c r="C64" s="45" t="s">
        <v>617</v>
      </c>
      <c r="D64" s="40"/>
      <c r="E64" s="78"/>
      <c r="F64" s="43"/>
      <c r="G64" s="67"/>
      <c r="H64" s="44"/>
    </row>
    <row r="65" spans="2:8">
      <c r="B65" s="38" t="s">
        <v>629</v>
      </c>
      <c r="C65" s="45" t="s">
        <v>617</v>
      </c>
      <c r="D65" s="40"/>
      <c r="E65" s="78"/>
      <c r="F65" s="43"/>
      <c r="G65" s="67"/>
      <c r="H65" s="44"/>
    </row>
    <row r="66" spans="2:8">
      <c r="B66" s="38" t="s">
        <v>642</v>
      </c>
      <c r="C66" s="89" t="s">
        <v>617</v>
      </c>
      <c r="D66" s="40"/>
      <c r="E66" s="78"/>
      <c r="F66" s="43"/>
      <c r="G66" s="67"/>
      <c r="H66" s="44"/>
    </row>
    <row r="67" spans="2:8">
      <c r="B67" s="38" t="s">
        <v>652</v>
      </c>
      <c r="C67" s="54">
        <v>0.57560392094121127</v>
      </c>
      <c r="D67" s="40"/>
      <c r="E67" s="78"/>
      <c r="F67" s="43"/>
      <c r="G67" s="67"/>
      <c r="H67" s="44"/>
    </row>
    <row r="68" spans="2:8">
      <c r="B68" s="38" t="s">
        <v>659</v>
      </c>
      <c r="C68" s="45" t="s">
        <v>617</v>
      </c>
      <c r="D68" s="39"/>
      <c r="E68" s="78"/>
      <c r="F68" s="43"/>
      <c r="G68" s="67"/>
      <c r="H68" s="44"/>
    </row>
    <row r="69" spans="2:8">
      <c r="B69" s="38" t="s">
        <v>658</v>
      </c>
      <c r="C69" s="45" t="s">
        <v>617</v>
      </c>
      <c r="D69" s="43"/>
      <c r="E69" s="68"/>
      <c r="F69" s="43"/>
      <c r="G69" s="67"/>
      <c r="H69" s="44"/>
    </row>
    <row r="70" spans="2:8">
      <c r="B70" s="38" t="s">
        <v>874</v>
      </c>
      <c r="C70" s="45" t="s">
        <v>617</v>
      </c>
      <c r="D70" s="43"/>
      <c r="E70" s="68"/>
      <c r="F70" s="43"/>
      <c r="G70" s="67"/>
      <c r="H70" s="44"/>
    </row>
    <row r="71" spans="2:8">
      <c r="B71" s="38" t="s">
        <v>636</v>
      </c>
      <c r="C71" s="90" t="s">
        <v>617</v>
      </c>
      <c r="D71" s="43"/>
      <c r="E71" s="68"/>
      <c r="F71" s="43"/>
      <c r="G71" s="67"/>
      <c r="H71" s="44"/>
    </row>
    <row r="72" spans="2:8" ht="15" thickBot="1">
      <c r="B72" s="55"/>
      <c r="C72" s="60"/>
      <c r="D72" s="60"/>
      <c r="E72" s="74"/>
      <c r="F72" s="60"/>
      <c r="G72" s="75"/>
      <c r="H72" s="61"/>
    </row>
    <row r="74" spans="2:8">
      <c r="B74" s="205" t="s">
        <v>1011</v>
      </c>
      <c r="C74" s="234"/>
      <c r="D74" s="234"/>
      <c r="E74" s="234"/>
      <c r="F74" s="234"/>
      <c r="H74" s="235"/>
    </row>
    <row r="75" spans="2:8">
      <c r="B75" s="234"/>
      <c r="C75" s="234"/>
      <c r="D75" s="234"/>
      <c r="E75" s="234"/>
      <c r="F75" s="234"/>
      <c r="G75" s="234"/>
      <c r="H75" s="235"/>
    </row>
    <row r="76" spans="2:8" ht="15" thickBot="1">
      <c r="B76" s="207" t="s">
        <v>1012</v>
      </c>
      <c r="C76" s="234"/>
      <c r="D76" s="234"/>
      <c r="E76" s="234"/>
      <c r="F76" s="234"/>
      <c r="G76" s="234"/>
      <c r="H76" s="235"/>
    </row>
    <row r="77" spans="2:8">
      <c r="B77" s="236" t="s">
        <v>1023</v>
      </c>
      <c r="C77" s="237"/>
      <c r="D77" s="238"/>
      <c r="E77" s="239"/>
      <c r="F77" s="238"/>
      <c r="G77" s="240"/>
    </row>
    <row r="78" spans="2:8" ht="180.75" customHeight="1" thickBot="1">
      <c r="B78" s="241" t="s">
        <v>1024</v>
      </c>
      <c r="C78" s="242"/>
      <c r="D78" s="243"/>
      <c r="E78" s="244"/>
      <c r="F78" s="243"/>
      <c r="G78" s="245"/>
    </row>
    <row r="79" spans="2:8">
      <c r="B79" s="246" t="s">
        <v>1016</v>
      </c>
      <c r="C79" s="246"/>
      <c r="D79" s="246"/>
      <c r="E79" s="234"/>
      <c r="F79" s="234"/>
      <c r="G79" s="234"/>
    </row>
  </sheetData>
  <mergeCells count="3">
    <mergeCell ref="C77:D78"/>
    <mergeCell ref="E77:G78"/>
    <mergeCell ref="B79:D79"/>
  </mergeCells>
  <conditionalFormatting sqref="F64">
    <cfRule type="cellIs" dxfId="7" priority="2" operator="equal">
      <formula>TRUE</formula>
    </cfRule>
  </conditionalFormatting>
  <conditionalFormatting sqref="F74">
    <cfRule type="cellIs" dxfId="6" priority="1" operator="equal">
      <formula>TRUE</formula>
    </cfRule>
  </conditionalFormatting>
  <pageMargins left="0" right="0" top="0" bottom="0" header="0" footer="0"/>
  <pageSetup orientation="portrait"/>
  <headerFooter>
    <oddFooter xml:space="preserve">&amp;C_x000D_&amp;1#&amp;"Calibri"&amp;10&amp;K000000  For internal use only </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heetPr>
  <dimension ref="A1:I86"/>
  <sheetViews>
    <sheetView topLeftCell="A85" workbookViewId="0">
      <selection activeCell="B54" sqref="B54"/>
    </sheetView>
  </sheetViews>
  <sheetFormatPr defaultRowHeight="14.5"/>
  <cols>
    <col min="1" max="1" width="7" bestFit="1" customWidth="1"/>
    <col min="2" max="2" width="91.453125" customWidth="1"/>
    <col min="3" max="3" width="16.54296875" customWidth="1"/>
    <col min="4" max="4" width="33.453125" customWidth="1"/>
    <col min="5" max="8" width="16.54296875" customWidth="1"/>
    <col min="9" max="9" width="12.90625" bestFit="1" customWidth="1"/>
  </cols>
  <sheetData>
    <row r="1" spans="1:9" ht="16.149999999999999" customHeight="1">
      <c r="A1" s="11"/>
      <c r="B1" s="116" t="s">
        <v>1025</v>
      </c>
      <c r="C1" s="11"/>
      <c r="D1" s="11"/>
      <c r="E1" s="11"/>
      <c r="F1" s="11"/>
      <c r="G1" s="11"/>
      <c r="H1" s="11"/>
    </row>
    <row r="2" spans="1:9" ht="13.4" customHeight="1">
      <c r="A2" s="1"/>
      <c r="B2" s="2"/>
      <c r="C2" s="1"/>
      <c r="D2" s="1"/>
      <c r="E2" s="1"/>
      <c r="F2" s="1"/>
      <c r="G2" s="1"/>
      <c r="H2" s="1"/>
    </row>
    <row r="3" spans="1:9" ht="13.4" customHeight="1" thickBot="1">
      <c r="A3" s="3"/>
      <c r="B3" s="10" t="s">
        <v>872</v>
      </c>
      <c r="C3" s="11"/>
      <c r="D3" s="11"/>
      <c r="E3" s="11"/>
      <c r="F3" s="11"/>
      <c r="G3" s="11"/>
      <c r="H3" s="11"/>
    </row>
    <row r="4" spans="1:9" ht="28.4" customHeight="1">
      <c r="A4" s="1"/>
      <c r="B4" s="12" t="s">
        <v>0</v>
      </c>
      <c r="C4" s="13" t="s">
        <v>1</v>
      </c>
      <c r="D4" s="14" t="s">
        <v>161</v>
      </c>
      <c r="E4" s="14" t="s">
        <v>3</v>
      </c>
      <c r="F4" s="14" t="s">
        <v>4</v>
      </c>
      <c r="G4" s="14" t="s">
        <v>5</v>
      </c>
      <c r="H4" s="162" t="s">
        <v>527</v>
      </c>
      <c r="I4" s="167" t="s">
        <v>994</v>
      </c>
    </row>
    <row r="5" spans="1:9" ht="13.4" customHeight="1">
      <c r="A5" s="1"/>
      <c r="B5" s="15" t="s">
        <v>162</v>
      </c>
      <c r="C5" s="16"/>
      <c r="D5" s="16"/>
      <c r="E5" s="16"/>
      <c r="F5" s="16"/>
      <c r="G5" s="17"/>
      <c r="H5" s="163"/>
      <c r="I5" s="168"/>
    </row>
    <row r="6" spans="1:9" ht="13.4" customHeight="1">
      <c r="A6" s="1"/>
      <c r="B6" s="15" t="s">
        <v>7</v>
      </c>
      <c r="C6" s="16"/>
      <c r="D6" s="16"/>
      <c r="E6" s="16"/>
      <c r="F6" s="16"/>
      <c r="G6" s="17"/>
      <c r="H6" s="163"/>
      <c r="I6" s="168"/>
    </row>
    <row r="7" spans="1:9" ht="13.4" customHeight="1">
      <c r="A7" s="4"/>
      <c r="B7" s="18" t="s">
        <v>556</v>
      </c>
      <c r="C7" s="16" t="s">
        <v>557</v>
      </c>
      <c r="D7" s="16" t="s">
        <v>210</v>
      </c>
      <c r="E7" s="19">
        <v>31681</v>
      </c>
      <c r="F7" s="20">
        <v>3155.7444099999998</v>
      </c>
      <c r="G7" s="21">
        <v>3.6846287839564368E-2</v>
      </c>
      <c r="H7" s="164"/>
      <c r="I7" s="168"/>
    </row>
    <row r="8" spans="1:9" ht="13.4" customHeight="1">
      <c r="A8" s="4"/>
      <c r="B8" s="18" t="s">
        <v>186</v>
      </c>
      <c r="C8" s="16" t="s">
        <v>187</v>
      </c>
      <c r="D8" s="16" t="s">
        <v>177</v>
      </c>
      <c r="E8" s="19">
        <v>164631</v>
      </c>
      <c r="F8" s="20">
        <v>2946.565638</v>
      </c>
      <c r="G8" s="21">
        <v>3.4403928686961571E-2</v>
      </c>
      <c r="H8" s="164"/>
      <c r="I8" s="168"/>
    </row>
    <row r="9" spans="1:9" ht="13.4" customHeight="1">
      <c r="A9" s="4"/>
      <c r="B9" s="18" t="s">
        <v>687</v>
      </c>
      <c r="C9" s="16" t="s">
        <v>688</v>
      </c>
      <c r="D9" s="16" t="s">
        <v>222</v>
      </c>
      <c r="E9" s="19">
        <v>183873</v>
      </c>
      <c r="F9" s="20">
        <v>2902.8030509999999</v>
      </c>
      <c r="G9" s="21">
        <v>3.3892959271283836E-2</v>
      </c>
      <c r="H9" s="164"/>
      <c r="I9" s="168"/>
    </row>
    <row r="10" spans="1:9" ht="13.4" customHeight="1">
      <c r="A10" s="4"/>
      <c r="B10" s="18" t="s">
        <v>307</v>
      </c>
      <c r="C10" s="16" t="s">
        <v>308</v>
      </c>
      <c r="D10" s="16" t="s">
        <v>222</v>
      </c>
      <c r="E10" s="19">
        <v>61315</v>
      </c>
      <c r="F10" s="20">
        <v>2832.8143150000001</v>
      </c>
      <c r="G10" s="21">
        <v>3.3075774868132735E-2</v>
      </c>
      <c r="H10" s="164"/>
      <c r="I10" s="168"/>
    </row>
    <row r="11" spans="1:9" ht="13.4" customHeight="1">
      <c r="A11" s="4"/>
      <c r="B11" s="18" t="s">
        <v>292</v>
      </c>
      <c r="C11" s="16" t="s">
        <v>293</v>
      </c>
      <c r="D11" s="16" t="s">
        <v>294</v>
      </c>
      <c r="E11" s="19">
        <v>331972</v>
      </c>
      <c r="F11" s="20">
        <v>2776.1158500000001</v>
      </c>
      <c r="G11" s="21">
        <v>3.2413766894726713E-2</v>
      </c>
      <c r="H11" s="164"/>
      <c r="I11" s="168"/>
    </row>
    <row r="12" spans="1:9" ht="13.4" customHeight="1">
      <c r="A12" s="4"/>
      <c r="B12" s="18" t="s">
        <v>208</v>
      </c>
      <c r="C12" s="16" t="s">
        <v>209</v>
      </c>
      <c r="D12" s="16" t="s">
        <v>210</v>
      </c>
      <c r="E12" s="19">
        <v>48755</v>
      </c>
      <c r="F12" s="20">
        <v>2759.289225</v>
      </c>
      <c r="G12" s="21">
        <v>3.2217300201748116E-2</v>
      </c>
      <c r="H12" s="164"/>
      <c r="I12" s="168"/>
    </row>
    <row r="13" spans="1:9" ht="13.4" customHeight="1">
      <c r="A13" s="4"/>
      <c r="B13" s="18" t="s">
        <v>175</v>
      </c>
      <c r="C13" s="16" t="s">
        <v>176</v>
      </c>
      <c r="D13" s="16" t="s">
        <v>177</v>
      </c>
      <c r="E13" s="19">
        <v>274361</v>
      </c>
      <c r="F13" s="20">
        <v>2756.6421475000002</v>
      </c>
      <c r="G13" s="21">
        <v>3.2186393079108658E-2</v>
      </c>
      <c r="H13" s="164"/>
      <c r="I13" s="168"/>
    </row>
    <row r="14" spans="1:9" ht="13.4" customHeight="1">
      <c r="A14" s="4"/>
      <c r="B14" s="18" t="s">
        <v>554</v>
      </c>
      <c r="C14" s="16" t="s">
        <v>555</v>
      </c>
      <c r="D14" s="16" t="s">
        <v>302</v>
      </c>
      <c r="E14" s="19">
        <v>14058</v>
      </c>
      <c r="F14" s="20">
        <v>2628.28368</v>
      </c>
      <c r="G14" s="21">
        <v>3.0687687092285611E-2</v>
      </c>
      <c r="H14" s="164"/>
      <c r="I14" s="168"/>
    </row>
    <row r="15" spans="1:9" ht="13.4" customHeight="1">
      <c r="A15" s="4"/>
      <c r="B15" s="18" t="s">
        <v>695</v>
      </c>
      <c r="C15" s="16" t="s">
        <v>696</v>
      </c>
      <c r="D15" s="16" t="s">
        <v>177</v>
      </c>
      <c r="E15" s="19">
        <v>721070</v>
      </c>
      <c r="F15" s="20">
        <v>2623.2526600000001</v>
      </c>
      <c r="G15" s="21">
        <v>3.0628945195933302E-2</v>
      </c>
      <c r="H15" s="164"/>
      <c r="I15" s="168"/>
    </row>
    <row r="16" spans="1:9" ht="13.4" customHeight="1">
      <c r="A16" s="4"/>
      <c r="B16" s="18" t="s">
        <v>220</v>
      </c>
      <c r="C16" s="16" t="s">
        <v>221</v>
      </c>
      <c r="D16" s="16" t="s">
        <v>222</v>
      </c>
      <c r="E16" s="19">
        <v>39502</v>
      </c>
      <c r="F16" s="20">
        <v>2598.8365800000001</v>
      </c>
      <c r="G16" s="21">
        <v>3.0343864468627559E-2</v>
      </c>
      <c r="H16" s="164"/>
      <c r="I16" s="168"/>
    </row>
    <row r="17" spans="1:9" ht="13.4" customHeight="1">
      <c r="A17" s="4"/>
      <c r="B17" s="18" t="s">
        <v>251</v>
      </c>
      <c r="C17" s="16" t="s">
        <v>252</v>
      </c>
      <c r="D17" s="16" t="s">
        <v>245</v>
      </c>
      <c r="E17" s="19">
        <v>58255</v>
      </c>
      <c r="F17" s="20">
        <v>2565.5502000000001</v>
      </c>
      <c r="G17" s="21">
        <v>2.9955214635412099E-2</v>
      </c>
      <c r="H17" s="164"/>
      <c r="I17" s="168"/>
    </row>
    <row r="18" spans="1:9" ht="13.4" customHeight="1">
      <c r="A18" s="4"/>
      <c r="B18" s="18" t="s">
        <v>270</v>
      </c>
      <c r="C18" s="16" t="s">
        <v>271</v>
      </c>
      <c r="D18" s="16" t="s">
        <v>216</v>
      </c>
      <c r="E18" s="19">
        <v>36144</v>
      </c>
      <c r="F18" s="20">
        <v>2556.6458400000001</v>
      </c>
      <c r="G18" s="21">
        <v>2.9851247846927127E-2</v>
      </c>
      <c r="H18" s="164"/>
      <c r="I18" s="168"/>
    </row>
    <row r="19" spans="1:9" ht="13.4" customHeight="1">
      <c r="A19" s="4"/>
      <c r="B19" s="18" t="s">
        <v>548</v>
      </c>
      <c r="C19" s="16" t="s">
        <v>549</v>
      </c>
      <c r="D19" s="16" t="s">
        <v>216</v>
      </c>
      <c r="E19" s="19">
        <v>73601</v>
      </c>
      <c r="F19" s="20">
        <v>2547.0362060000002</v>
      </c>
      <c r="G19" s="21">
        <v>2.9739046320315893E-2</v>
      </c>
      <c r="H19" s="164"/>
      <c r="I19" s="168"/>
    </row>
    <row r="20" spans="1:9" ht="13.4" customHeight="1">
      <c r="A20" s="4"/>
      <c r="B20" s="18" t="s">
        <v>689</v>
      </c>
      <c r="C20" s="16" t="s">
        <v>690</v>
      </c>
      <c r="D20" s="16" t="s">
        <v>282</v>
      </c>
      <c r="E20" s="19">
        <v>145044</v>
      </c>
      <c r="F20" s="20">
        <v>2526.2313479999998</v>
      </c>
      <c r="G20" s="21">
        <v>2.949613001064896E-2</v>
      </c>
      <c r="H20" s="164"/>
      <c r="I20" s="168"/>
    </row>
    <row r="21" spans="1:9" ht="13.4" customHeight="1">
      <c r="A21" s="4"/>
      <c r="B21" s="18" t="s">
        <v>266</v>
      </c>
      <c r="C21" s="16" t="s">
        <v>267</v>
      </c>
      <c r="D21" s="16" t="s">
        <v>268</v>
      </c>
      <c r="E21" s="19">
        <v>94761</v>
      </c>
      <c r="F21" s="20">
        <v>2514.198852</v>
      </c>
      <c r="G21" s="21">
        <v>2.9355639288510784E-2</v>
      </c>
      <c r="H21" s="164"/>
      <c r="I21" s="168"/>
    </row>
    <row r="22" spans="1:9" ht="13.4" customHeight="1">
      <c r="A22" s="4"/>
      <c r="B22" s="18" t="s">
        <v>546</v>
      </c>
      <c r="C22" s="16" t="s">
        <v>547</v>
      </c>
      <c r="D22" s="16" t="s">
        <v>531</v>
      </c>
      <c r="E22" s="19">
        <v>1585545</v>
      </c>
      <c r="F22" s="20">
        <v>2500.4044650000001</v>
      </c>
      <c r="G22" s="21">
        <v>2.9194576829725555E-2</v>
      </c>
      <c r="H22" s="164"/>
      <c r="I22" s="168"/>
    </row>
    <row r="23" spans="1:9" ht="13.4" customHeight="1">
      <c r="A23" s="4"/>
      <c r="B23" s="18" t="s">
        <v>400</v>
      </c>
      <c r="C23" s="16" t="s">
        <v>401</v>
      </c>
      <c r="D23" s="16" t="s">
        <v>282</v>
      </c>
      <c r="E23" s="19">
        <v>141230</v>
      </c>
      <c r="F23" s="20">
        <v>2493.6981099999998</v>
      </c>
      <c r="G23" s="21">
        <v>2.9116273819538394E-2</v>
      </c>
      <c r="H23" s="164"/>
      <c r="I23" s="168"/>
    </row>
    <row r="24" spans="1:9" ht="13.4" customHeight="1">
      <c r="A24" s="4"/>
      <c r="B24" s="18" t="s">
        <v>380</v>
      </c>
      <c r="C24" s="16" t="s">
        <v>381</v>
      </c>
      <c r="D24" s="16" t="s">
        <v>216</v>
      </c>
      <c r="E24" s="19">
        <v>25549</v>
      </c>
      <c r="F24" s="20">
        <v>2482.3408399999998</v>
      </c>
      <c r="G24" s="21">
        <v>2.898366699682944E-2</v>
      </c>
      <c r="H24" s="164"/>
      <c r="I24" s="168"/>
    </row>
    <row r="25" spans="1:9" ht="13.4" customHeight="1">
      <c r="A25" s="4"/>
      <c r="B25" s="18" t="s">
        <v>396</v>
      </c>
      <c r="C25" s="16" t="s">
        <v>397</v>
      </c>
      <c r="D25" s="16" t="s">
        <v>398</v>
      </c>
      <c r="E25" s="19">
        <v>175263</v>
      </c>
      <c r="F25" s="20">
        <v>2462.7956760000002</v>
      </c>
      <c r="G25" s="21">
        <v>2.8755458800901589E-2</v>
      </c>
      <c r="H25" s="164"/>
      <c r="I25" s="168"/>
    </row>
    <row r="26" spans="1:9" ht="13.4" customHeight="1">
      <c r="A26" s="4"/>
      <c r="B26" s="18" t="s">
        <v>263</v>
      </c>
      <c r="C26" s="16" t="s">
        <v>264</v>
      </c>
      <c r="D26" s="16" t="s">
        <v>265</v>
      </c>
      <c r="E26" s="19">
        <v>595844</v>
      </c>
      <c r="F26" s="20">
        <v>2453.6855919999998</v>
      </c>
      <c r="G26" s="21">
        <v>2.8649089990980571E-2</v>
      </c>
      <c r="H26" s="164"/>
      <c r="I26" s="168"/>
    </row>
    <row r="27" spans="1:9" ht="13.4" customHeight="1">
      <c r="A27" s="4"/>
      <c r="B27" s="18" t="s">
        <v>193</v>
      </c>
      <c r="C27" s="16" t="s">
        <v>194</v>
      </c>
      <c r="D27" s="16" t="s">
        <v>173</v>
      </c>
      <c r="E27" s="19">
        <v>622962</v>
      </c>
      <c r="F27" s="20">
        <v>2440.1421540000001</v>
      </c>
      <c r="G27" s="21">
        <v>2.8490957598096035E-2</v>
      </c>
      <c r="H27" s="164"/>
      <c r="I27" s="168"/>
    </row>
    <row r="28" spans="1:9" ht="13.4" customHeight="1">
      <c r="A28" s="4"/>
      <c r="B28" s="18" t="s">
        <v>304</v>
      </c>
      <c r="C28" s="16" t="s">
        <v>305</v>
      </c>
      <c r="D28" s="16" t="s">
        <v>191</v>
      </c>
      <c r="E28" s="19">
        <v>173338</v>
      </c>
      <c r="F28" s="20">
        <v>2434.878886</v>
      </c>
      <c r="G28" s="21">
        <v>2.8429503987629286E-2</v>
      </c>
      <c r="H28" s="164"/>
      <c r="I28" s="168"/>
    </row>
    <row r="29" spans="1:9" ht="13.4" customHeight="1">
      <c r="A29" s="4"/>
      <c r="B29" s="18" t="s">
        <v>693</v>
      </c>
      <c r="C29" s="16" t="s">
        <v>694</v>
      </c>
      <c r="D29" s="16" t="s">
        <v>177</v>
      </c>
      <c r="E29" s="19">
        <v>570140</v>
      </c>
      <c r="F29" s="20">
        <v>2419.1040200000002</v>
      </c>
      <c r="G29" s="21">
        <v>2.8245317571446563E-2</v>
      </c>
      <c r="H29" s="164"/>
      <c r="I29" s="168"/>
    </row>
    <row r="30" spans="1:9" ht="13.4" customHeight="1">
      <c r="A30" s="4"/>
      <c r="B30" s="18" t="s">
        <v>248</v>
      </c>
      <c r="C30" s="16" t="s">
        <v>249</v>
      </c>
      <c r="D30" s="16" t="s">
        <v>210</v>
      </c>
      <c r="E30" s="19">
        <v>135019</v>
      </c>
      <c r="F30" s="20">
        <v>2415.0848529999998</v>
      </c>
      <c r="G30" s="21">
        <v>2.8198390011759535E-2</v>
      </c>
      <c r="H30" s="164"/>
      <c r="I30" s="168"/>
    </row>
    <row r="31" spans="1:9" ht="13.4" customHeight="1">
      <c r="A31" s="4"/>
      <c r="B31" s="18" t="s">
        <v>558</v>
      </c>
      <c r="C31" s="16" t="s">
        <v>559</v>
      </c>
      <c r="D31" s="16" t="s">
        <v>216</v>
      </c>
      <c r="E31" s="19">
        <v>50288</v>
      </c>
      <c r="F31" s="20">
        <v>2410.9575840000002</v>
      </c>
      <c r="G31" s="21">
        <v>2.815020025941983E-2</v>
      </c>
      <c r="H31" s="164"/>
      <c r="I31" s="168"/>
    </row>
    <row r="32" spans="1:9" ht="13.4" customHeight="1">
      <c r="A32" s="4"/>
      <c r="B32" s="18" t="s">
        <v>691</v>
      </c>
      <c r="C32" s="16" t="s">
        <v>692</v>
      </c>
      <c r="D32" s="16" t="s">
        <v>430</v>
      </c>
      <c r="E32" s="19">
        <v>2828643</v>
      </c>
      <c r="F32" s="20">
        <v>2408.8723788000002</v>
      </c>
      <c r="G32" s="21">
        <v>2.8125853525013747E-2</v>
      </c>
      <c r="H32" s="164"/>
      <c r="I32" s="168"/>
    </row>
    <row r="33" spans="1:9" ht="13.4" customHeight="1">
      <c r="A33" s="4"/>
      <c r="B33" s="18" t="s">
        <v>386</v>
      </c>
      <c r="C33" s="16" t="s">
        <v>387</v>
      </c>
      <c r="D33" s="16" t="s">
        <v>388</v>
      </c>
      <c r="E33" s="19">
        <v>530816</v>
      </c>
      <c r="F33" s="20">
        <v>2330.5476480000002</v>
      </c>
      <c r="G33" s="21">
        <v>2.7211338532333082E-2</v>
      </c>
      <c r="H33" s="164"/>
      <c r="I33" s="168"/>
    </row>
    <row r="34" spans="1:9" ht="13.4" customHeight="1">
      <c r="A34" s="4"/>
      <c r="B34" s="18" t="s">
        <v>432</v>
      </c>
      <c r="C34" s="16" t="s">
        <v>433</v>
      </c>
      <c r="D34" s="16" t="s">
        <v>398</v>
      </c>
      <c r="E34" s="19">
        <v>44883</v>
      </c>
      <c r="F34" s="20">
        <v>2309.9035950000002</v>
      </c>
      <c r="G34" s="21">
        <v>2.6970299772475715E-2</v>
      </c>
      <c r="H34" s="164"/>
      <c r="I34" s="168"/>
    </row>
    <row r="35" spans="1:9" ht="13.4" customHeight="1">
      <c r="A35" s="4"/>
      <c r="B35" s="18" t="s">
        <v>355</v>
      </c>
      <c r="C35" s="16" t="s">
        <v>356</v>
      </c>
      <c r="D35" s="16" t="s">
        <v>40</v>
      </c>
      <c r="E35" s="19">
        <v>802860</v>
      </c>
      <c r="F35" s="20">
        <v>2298.5881800000002</v>
      </c>
      <c r="G35" s="21">
        <v>2.6838181646307784E-2</v>
      </c>
      <c r="H35" s="164"/>
      <c r="I35" s="168"/>
    </row>
    <row r="36" spans="1:9" ht="13.4" customHeight="1">
      <c r="A36" s="4"/>
      <c r="B36" s="18" t="s">
        <v>683</v>
      </c>
      <c r="C36" s="16" t="s">
        <v>684</v>
      </c>
      <c r="D36" s="16" t="s">
        <v>309</v>
      </c>
      <c r="E36" s="19">
        <v>429063</v>
      </c>
      <c r="F36" s="20">
        <v>2287.5493845000001</v>
      </c>
      <c r="G36" s="21">
        <v>2.6709293313302674E-2</v>
      </c>
      <c r="H36" s="164"/>
      <c r="I36" s="168"/>
    </row>
    <row r="37" spans="1:9" ht="13.4" customHeight="1">
      <c r="A37" s="4"/>
      <c r="B37" s="18" t="s">
        <v>260</v>
      </c>
      <c r="C37" s="16" t="s">
        <v>261</v>
      </c>
      <c r="D37" s="16" t="s">
        <v>177</v>
      </c>
      <c r="E37" s="19">
        <v>75057</v>
      </c>
      <c r="F37" s="20">
        <v>2249.6834610000001</v>
      </c>
      <c r="G37" s="21">
        <v>2.6267172997040459E-2</v>
      </c>
      <c r="H37" s="164"/>
      <c r="I37" s="168"/>
    </row>
    <row r="38" spans="1:9" ht="13.4" customHeight="1">
      <c r="A38" s="4"/>
      <c r="B38" s="18" t="s">
        <v>685</v>
      </c>
      <c r="C38" s="16" t="s">
        <v>686</v>
      </c>
      <c r="D38" s="16" t="s">
        <v>210</v>
      </c>
      <c r="E38" s="19">
        <v>166992</v>
      </c>
      <c r="F38" s="20">
        <v>2230.3451519999999</v>
      </c>
      <c r="G38" s="21">
        <v>2.6041380028038751E-2</v>
      </c>
      <c r="H38" s="164"/>
      <c r="I38" s="168"/>
    </row>
    <row r="39" spans="1:9" ht="13.4" customHeight="1">
      <c r="A39" s="4"/>
      <c r="B39" s="18" t="s">
        <v>277</v>
      </c>
      <c r="C39" s="16" t="s">
        <v>278</v>
      </c>
      <c r="D39" s="16" t="s">
        <v>177</v>
      </c>
      <c r="E39" s="19">
        <v>86237</v>
      </c>
      <c r="F39" s="20">
        <v>1535.1910740000001</v>
      </c>
      <c r="G39" s="21">
        <v>1.7924801521341825E-2</v>
      </c>
      <c r="H39" s="164"/>
      <c r="I39" s="168"/>
    </row>
    <row r="40" spans="1:9" ht="13.4" customHeight="1">
      <c r="A40" s="4"/>
      <c r="B40" s="18" t="s">
        <v>697</v>
      </c>
      <c r="C40" s="16" t="s">
        <v>698</v>
      </c>
      <c r="D40" s="16" t="s">
        <v>222</v>
      </c>
      <c r="E40" s="19">
        <v>23591</v>
      </c>
      <c r="F40" s="20">
        <v>1314.0187000000001</v>
      </c>
      <c r="G40" s="21">
        <v>1.5342405770678422E-2</v>
      </c>
      <c r="H40" s="164"/>
      <c r="I40" s="168"/>
    </row>
    <row r="41" spans="1:9" ht="13.4" customHeight="1">
      <c r="A41" s="4"/>
      <c r="B41" s="18" t="s">
        <v>373</v>
      </c>
      <c r="C41" s="16" t="s">
        <v>374</v>
      </c>
      <c r="D41" s="16" t="s">
        <v>375</v>
      </c>
      <c r="E41" s="19">
        <v>37073</v>
      </c>
      <c r="F41" s="20">
        <v>671.09544600000004</v>
      </c>
      <c r="G41" s="21">
        <v>7.8356713214099687E-3</v>
      </c>
      <c r="H41" s="164"/>
      <c r="I41" s="168"/>
    </row>
    <row r="42" spans="1:9" ht="13.4" customHeight="1">
      <c r="A42" s="4"/>
      <c r="B42" s="18" t="s">
        <v>699</v>
      </c>
      <c r="C42" s="16" t="s">
        <v>700</v>
      </c>
      <c r="D42" s="16" t="s">
        <v>312</v>
      </c>
      <c r="E42" s="19">
        <v>293343</v>
      </c>
      <c r="F42" s="20">
        <v>408.86147340000002</v>
      </c>
      <c r="G42" s="21">
        <v>4.7738427382351886E-3</v>
      </c>
      <c r="H42" s="164"/>
      <c r="I42" s="168"/>
    </row>
    <row r="43" spans="1:9" ht="13.4" customHeight="1">
      <c r="A43" s="4"/>
      <c r="B43" s="15" t="s">
        <v>22</v>
      </c>
      <c r="C43" s="16"/>
      <c r="D43" s="16"/>
      <c r="E43" s="16"/>
      <c r="F43" s="22">
        <v>85247.758675200006</v>
      </c>
      <c r="G43" s="23">
        <v>0.99534786273269171</v>
      </c>
      <c r="H43" s="165"/>
      <c r="I43" s="168"/>
    </row>
    <row r="44" spans="1:9" ht="13.4" customHeight="1">
      <c r="A44" s="1"/>
      <c r="B44" s="24" t="s">
        <v>23</v>
      </c>
      <c r="C44" s="25"/>
      <c r="D44" s="25"/>
      <c r="E44" s="25"/>
      <c r="F44" s="26" t="s">
        <v>24</v>
      </c>
      <c r="G44" s="26" t="s">
        <v>24</v>
      </c>
      <c r="H44" s="165"/>
      <c r="I44" s="168"/>
    </row>
    <row r="45" spans="1:9" ht="13.4" customHeight="1">
      <c r="A45" s="1"/>
      <c r="B45" s="24" t="s">
        <v>22</v>
      </c>
      <c r="C45" s="25"/>
      <c r="D45" s="25"/>
      <c r="E45" s="25"/>
      <c r="F45" s="26" t="s">
        <v>24</v>
      </c>
      <c r="G45" s="26" t="s">
        <v>24</v>
      </c>
      <c r="H45" s="165"/>
      <c r="I45" s="168"/>
    </row>
    <row r="46" spans="1:9" ht="13.4" customHeight="1">
      <c r="A46" s="1"/>
      <c r="B46" s="24" t="s">
        <v>526</v>
      </c>
      <c r="C46" s="27"/>
      <c r="D46" s="25"/>
      <c r="E46" s="27"/>
      <c r="F46" s="22">
        <v>85247.758675200006</v>
      </c>
      <c r="G46" s="23">
        <v>0.99534786273269171</v>
      </c>
      <c r="H46" s="165"/>
      <c r="I46" s="168"/>
    </row>
    <row r="47" spans="1:9" ht="13.4" customHeight="1">
      <c r="A47" s="1"/>
      <c r="B47" s="15" t="s">
        <v>114</v>
      </c>
      <c r="C47" s="16"/>
      <c r="D47" s="16"/>
      <c r="E47" s="16"/>
      <c r="F47" s="16"/>
      <c r="G47" s="17"/>
      <c r="H47" s="163"/>
      <c r="I47" s="168"/>
    </row>
    <row r="48" spans="1:9" ht="13.4" customHeight="1">
      <c r="A48" s="4"/>
      <c r="B48" s="18" t="s">
        <v>116</v>
      </c>
      <c r="C48" s="16"/>
      <c r="D48" s="16" t="s">
        <v>117</v>
      </c>
      <c r="E48" s="19"/>
      <c r="F48" s="20">
        <v>688.65</v>
      </c>
      <c r="G48" s="21">
        <v>8.04063727097468E-3</v>
      </c>
      <c r="H48" s="164"/>
      <c r="I48" s="168"/>
    </row>
    <row r="49" spans="1:9" ht="13.4" customHeight="1">
      <c r="A49" s="1"/>
      <c r="B49" s="15" t="s">
        <v>22</v>
      </c>
      <c r="C49" s="16"/>
      <c r="D49" s="16"/>
      <c r="E49" s="16"/>
      <c r="F49" s="22">
        <v>688.65</v>
      </c>
      <c r="G49" s="23">
        <v>8.04063727097468E-3</v>
      </c>
      <c r="H49" s="165"/>
      <c r="I49" s="168"/>
    </row>
    <row r="50" spans="1:9">
      <c r="B50" s="24" t="s">
        <v>526</v>
      </c>
      <c r="C50" s="27"/>
      <c r="D50" s="25"/>
      <c r="E50" s="27"/>
      <c r="F50" s="22">
        <v>688.65</v>
      </c>
      <c r="G50" s="23">
        <v>8.04063727097468E-3</v>
      </c>
      <c r="H50" s="165"/>
      <c r="I50" s="168"/>
    </row>
    <row r="51" spans="1:9">
      <c r="B51" s="24" t="s">
        <v>119</v>
      </c>
      <c r="C51" s="16"/>
      <c r="D51" s="25"/>
      <c r="E51" s="16"/>
      <c r="F51" s="22">
        <v>-290.21213728274842</v>
      </c>
      <c r="G51" s="23">
        <v>-3.38850000366643E-3</v>
      </c>
      <c r="H51" s="165"/>
      <c r="I51" s="168"/>
    </row>
    <row r="52" spans="1:9" ht="15" thickBot="1">
      <c r="B52" s="28" t="s">
        <v>120</v>
      </c>
      <c r="C52" s="29"/>
      <c r="D52" s="29"/>
      <c r="E52" s="29"/>
      <c r="F52" s="30">
        <v>85646.196537917247</v>
      </c>
      <c r="G52" s="5">
        <v>1</v>
      </c>
      <c r="H52" s="166"/>
      <c r="I52" s="169"/>
    </row>
    <row r="53" spans="1:9">
      <c r="B53" s="31"/>
      <c r="C53" s="11"/>
      <c r="D53" s="11"/>
      <c r="E53" s="11"/>
      <c r="F53" s="11"/>
      <c r="G53" s="11"/>
      <c r="H53" s="11"/>
    </row>
    <row r="54" spans="1:9" ht="23">
      <c r="B54" s="185" t="s">
        <v>1007</v>
      </c>
      <c r="C54" s="11"/>
      <c r="D54" s="11"/>
      <c r="E54" s="11"/>
      <c r="F54" s="11"/>
      <c r="G54" s="11"/>
      <c r="H54" s="11"/>
    </row>
    <row r="55" spans="1:9">
      <c r="B55" s="31"/>
      <c r="C55" s="11"/>
      <c r="D55" s="11"/>
      <c r="E55" s="11"/>
      <c r="F55" s="11"/>
      <c r="G55" s="11"/>
      <c r="H55" s="11"/>
    </row>
    <row r="56" spans="1:9" ht="15" thickBot="1">
      <c r="B56" s="32" t="s">
        <v>117</v>
      </c>
      <c r="C56" s="11"/>
      <c r="D56" s="11"/>
      <c r="E56" s="11"/>
      <c r="F56" s="11"/>
      <c r="G56" s="11"/>
      <c r="H56" s="11"/>
    </row>
    <row r="57" spans="1:9">
      <c r="B57" s="76"/>
      <c r="C57" s="34"/>
      <c r="D57" s="34"/>
      <c r="E57" s="35"/>
      <c r="F57" s="34"/>
      <c r="G57" s="77"/>
      <c r="H57" s="37"/>
    </row>
    <row r="58" spans="1:9">
      <c r="B58" s="38" t="s">
        <v>615</v>
      </c>
      <c r="C58" s="39"/>
      <c r="D58" s="40"/>
      <c r="E58" s="78"/>
      <c r="F58" s="66"/>
      <c r="G58" s="67"/>
      <c r="H58" s="44"/>
    </row>
    <row r="59" spans="1:9">
      <c r="B59" s="38" t="s">
        <v>616</v>
      </c>
      <c r="C59" s="48" t="s">
        <v>617</v>
      </c>
      <c r="D59" s="40"/>
      <c r="E59" s="78"/>
      <c r="F59" s="66"/>
      <c r="G59" s="67"/>
      <c r="H59" s="44"/>
    </row>
    <row r="60" spans="1:9">
      <c r="B60" s="38" t="s">
        <v>618</v>
      </c>
      <c r="C60" s="79"/>
      <c r="D60" s="40"/>
      <c r="E60" s="78"/>
      <c r="F60" s="66"/>
      <c r="G60" s="67"/>
      <c r="H60" s="44"/>
    </row>
    <row r="61" spans="1:9">
      <c r="B61" s="47" t="s">
        <v>648</v>
      </c>
      <c r="C61" s="43">
        <v>19.257899999999999</v>
      </c>
      <c r="D61" s="80"/>
      <c r="E61" s="78"/>
      <c r="F61" s="43"/>
      <c r="G61" s="67"/>
      <c r="H61" s="88"/>
    </row>
    <row r="62" spans="1:9">
      <c r="B62" s="47" t="s">
        <v>649</v>
      </c>
      <c r="C62" s="43">
        <v>19.257899999999999</v>
      </c>
      <c r="D62" s="80"/>
      <c r="E62" s="78"/>
      <c r="F62" s="43"/>
      <c r="G62" s="67"/>
      <c r="H62" s="88"/>
    </row>
    <row r="63" spans="1:9">
      <c r="B63" s="47" t="s">
        <v>650</v>
      </c>
      <c r="C63" s="43">
        <v>18.184200000000001</v>
      </c>
      <c r="D63" s="80"/>
      <c r="E63" s="78"/>
      <c r="F63" s="43"/>
      <c r="G63" s="67"/>
      <c r="H63" s="88"/>
    </row>
    <row r="64" spans="1:9">
      <c r="B64" s="47" t="s">
        <v>651</v>
      </c>
      <c r="C64" s="43">
        <v>18.184200000000001</v>
      </c>
      <c r="D64" s="80"/>
      <c r="E64" s="78"/>
      <c r="F64" s="43"/>
      <c r="G64" s="67"/>
      <c r="H64" s="88"/>
    </row>
    <row r="65" spans="2:8">
      <c r="B65" s="47" t="s">
        <v>627</v>
      </c>
      <c r="C65" s="39"/>
      <c r="D65" s="40"/>
      <c r="E65" s="78"/>
      <c r="F65" s="43"/>
      <c r="G65" s="67"/>
      <c r="H65" s="44"/>
    </row>
    <row r="66" spans="2:8">
      <c r="B66" s="47" t="s">
        <v>648</v>
      </c>
      <c r="C66" s="43">
        <v>19.352699999999999</v>
      </c>
      <c r="D66" s="40"/>
      <c r="E66" s="78"/>
      <c r="F66" s="43"/>
      <c r="G66" s="67"/>
      <c r="H66" s="44"/>
    </row>
    <row r="67" spans="2:8">
      <c r="B67" s="47" t="s">
        <v>649</v>
      </c>
      <c r="C67" s="43">
        <v>19.352699999999999</v>
      </c>
      <c r="D67" s="40"/>
      <c r="E67" s="78"/>
      <c r="F67" s="40"/>
      <c r="G67" s="67"/>
      <c r="H67" s="44"/>
    </row>
    <row r="68" spans="2:8">
      <c r="B68" s="47" t="s">
        <v>650</v>
      </c>
      <c r="C68" s="43">
        <v>18.266200000000001</v>
      </c>
      <c r="D68" s="40"/>
      <c r="E68" s="78"/>
      <c r="F68" s="43"/>
      <c r="G68" s="67"/>
      <c r="H68" s="44"/>
    </row>
    <row r="69" spans="2:8">
      <c r="B69" s="47" t="s">
        <v>651</v>
      </c>
      <c r="C69" s="43">
        <v>18.266200000000001</v>
      </c>
      <c r="D69" s="40"/>
      <c r="E69" s="78"/>
      <c r="F69" s="43"/>
      <c r="G69" s="67"/>
      <c r="H69" s="44"/>
    </row>
    <row r="70" spans="2:8">
      <c r="B70" s="38" t="s">
        <v>641</v>
      </c>
      <c r="C70" s="45" t="s">
        <v>617</v>
      </c>
      <c r="D70" s="40"/>
      <c r="E70" s="78"/>
      <c r="F70" s="43"/>
      <c r="G70" s="67"/>
      <c r="H70" s="44"/>
    </row>
    <row r="71" spans="2:8">
      <c r="B71" s="38" t="s">
        <v>629</v>
      </c>
      <c r="C71" s="45" t="s">
        <v>617</v>
      </c>
      <c r="D71" s="40"/>
      <c r="E71" s="78"/>
      <c r="F71" s="43"/>
      <c r="G71" s="67"/>
      <c r="H71" s="44"/>
    </row>
    <row r="72" spans="2:8">
      <c r="B72" s="38" t="s">
        <v>642</v>
      </c>
      <c r="C72" s="45" t="s">
        <v>617</v>
      </c>
      <c r="D72" s="40"/>
      <c r="E72" s="78"/>
      <c r="F72" s="43"/>
      <c r="G72" s="67"/>
      <c r="H72" s="44"/>
    </row>
    <row r="73" spans="2:8">
      <c r="B73" s="38" t="s">
        <v>652</v>
      </c>
      <c r="C73" s="54">
        <v>1.0185578880069175</v>
      </c>
      <c r="D73" s="40"/>
      <c r="E73" s="78"/>
      <c r="F73" s="43"/>
      <c r="G73" s="67"/>
      <c r="H73" s="44"/>
    </row>
    <row r="74" spans="2:8">
      <c r="B74" s="38" t="s">
        <v>659</v>
      </c>
      <c r="C74" s="45" t="s">
        <v>617</v>
      </c>
      <c r="D74" s="40"/>
      <c r="E74" s="78"/>
      <c r="F74" s="43"/>
      <c r="G74" s="67"/>
      <c r="H74" s="44"/>
    </row>
    <row r="75" spans="2:8">
      <c r="B75" s="38" t="s">
        <v>653</v>
      </c>
      <c r="C75" s="45" t="s">
        <v>617</v>
      </c>
      <c r="D75" s="39"/>
      <c r="E75" s="78"/>
      <c r="F75" s="43"/>
      <c r="G75" s="67"/>
      <c r="H75" s="44"/>
    </row>
    <row r="76" spans="2:8">
      <c r="B76" s="38" t="s">
        <v>874</v>
      </c>
      <c r="C76" s="45" t="s">
        <v>617</v>
      </c>
      <c r="D76" s="43"/>
      <c r="E76" s="68"/>
      <c r="F76" s="43"/>
      <c r="G76" s="67"/>
      <c r="H76" s="44"/>
    </row>
    <row r="77" spans="2:8">
      <c r="B77" s="38" t="s">
        <v>636</v>
      </c>
      <c r="C77" s="45" t="s">
        <v>617</v>
      </c>
      <c r="D77" s="43"/>
      <c r="E77" s="68"/>
      <c r="F77" s="43"/>
      <c r="G77" s="67"/>
      <c r="H77" s="44"/>
    </row>
    <row r="78" spans="2:8">
      <c r="B78" s="38"/>
      <c r="C78" s="43"/>
      <c r="D78" s="43"/>
      <c r="E78" s="68"/>
      <c r="F78" s="43"/>
      <c r="G78" s="67"/>
      <c r="H78" s="44"/>
    </row>
    <row r="79" spans="2:8" ht="15" thickBot="1">
      <c r="B79" s="55"/>
      <c r="C79" s="60"/>
      <c r="D79" s="60"/>
      <c r="E79" s="74"/>
      <c r="F79" s="60"/>
      <c r="G79" s="75"/>
      <c r="H79" s="61"/>
    </row>
    <row r="81" spans="2:7">
      <c r="B81" s="205" t="s">
        <v>1011</v>
      </c>
      <c r="C81" s="247"/>
      <c r="E81" s="247"/>
      <c r="G81" s="247"/>
    </row>
    <row r="82" spans="2:7">
      <c r="B82" s="247"/>
      <c r="C82" s="247"/>
      <c r="D82" s="247"/>
      <c r="E82" s="247"/>
      <c r="F82" s="247"/>
      <c r="G82" s="247"/>
    </row>
    <row r="83" spans="2:7" ht="15" thickBot="1">
      <c r="B83" s="207" t="s">
        <v>1012</v>
      </c>
      <c r="C83" s="247"/>
      <c r="D83" s="247"/>
      <c r="E83" s="247"/>
      <c r="F83" s="247"/>
      <c r="G83" s="247"/>
    </row>
    <row r="84" spans="2:7" ht="15" thickBot="1">
      <c r="B84" s="208" t="s">
        <v>1026</v>
      </c>
      <c r="C84" s="248"/>
      <c r="D84" s="249"/>
      <c r="E84" s="250" t="s">
        <v>1027</v>
      </c>
      <c r="F84" s="249"/>
      <c r="G84" s="251"/>
    </row>
    <row r="85" spans="2:7" ht="178.5" customHeight="1" thickBot="1">
      <c r="B85" s="252" t="s">
        <v>1028</v>
      </c>
      <c r="C85" s="253"/>
      <c r="D85" s="254"/>
      <c r="E85" s="255"/>
      <c r="F85" s="254"/>
      <c r="G85" s="256"/>
    </row>
    <row r="86" spans="2:7">
      <c r="B86" s="257" t="s">
        <v>1016</v>
      </c>
      <c r="C86" s="257"/>
      <c r="D86" s="257"/>
      <c r="E86" s="247"/>
      <c r="F86" s="247"/>
      <c r="G86" s="247"/>
    </row>
  </sheetData>
  <mergeCells count="3">
    <mergeCell ref="C84:D85"/>
    <mergeCell ref="E84:G85"/>
    <mergeCell ref="B86:D86"/>
  </mergeCells>
  <conditionalFormatting sqref="F50">
    <cfRule type="cellIs" dxfId="5" priority="2" operator="equal">
      <formula>TRUE</formula>
    </cfRule>
  </conditionalFormatting>
  <conditionalFormatting sqref="F84:F85">
    <cfRule type="cellIs" dxfId="4" priority="1" operator="equal">
      <formula>TRUE</formula>
    </cfRule>
  </conditionalFormatting>
  <pageMargins left="0" right="0" top="0" bottom="0" header="0" footer="0"/>
  <pageSetup orientation="portrait"/>
  <headerFooter>
    <oddFooter xml:space="preserve">&amp;C_x000D_&amp;1#&amp;"Calibri"&amp;10&amp;K000000  For internal use only </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heetPr>
  <dimension ref="A1:I100"/>
  <sheetViews>
    <sheetView topLeftCell="A91" workbookViewId="0">
      <selection activeCell="B68" sqref="B68"/>
    </sheetView>
  </sheetViews>
  <sheetFormatPr defaultRowHeight="14.5"/>
  <cols>
    <col min="1" max="1" width="3.453125" customWidth="1"/>
    <col min="2" max="2" width="69.453125" customWidth="1"/>
    <col min="3" max="3" width="16.54296875" customWidth="1"/>
    <col min="4" max="4" width="33.453125" customWidth="1"/>
    <col min="5" max="8" width="16.54296875" customWidth="1"/>
    <col min="9" max="9" width="12.90625" bestFit="1" customWidth="1"/>
  </cols>
  <sheetData>
    <row r="1" spans="1:9" s="221" customFormat="1" ht="16.149999999999999" customHeight="1">
      <c r="A1" s="220"/>
      <c r="B1" s="258" t="s">
        <v>1029</v>
      </c>
      <c r="C1" s="258"/>
      <c r="D1" s="258"/>
      <c r="E1" s="258"/>
      <c r="F1" s="258"/>
      <c r="G1" s="258"/>
      <c r="H1" s="258"/>
    </row>
    <row r="2" spans="1:9" ht="13.4" customHeight="1">
      <c r="A2" s="1"/>
      <c r="B2" s="2"/>
      <c r="C2" s="1"/>
      <c r="D2" s="1"/>
      <c r="E2" s="1"/>
      <c r="F2" s="1"/>
      <c r="G2" s="1"/>
      <c r="H2" s="1"/>
    </row>
    <row r="3" spans="1:9" ht="13.4" customHeight="1" thickBot="1">
      <c r="A3" s="3"/>
      <c r="B3" s="10" t="s">
        <v>872</v>
      </c>
      <c r="C3" s="11"/>
      <c r="D3" s="11"/>
      <c r="E3" s="11"/>
      <c r="F3" s="11"/>
      <c r="G3" s="11"/>
      <c r="H3" s="11"/>
    </row>
    <row r="4" spans="1:9" ht="28.4" customHeight="1">
      <c r="A4" s="1"/>
      <c r="B4" s="12" t="s">
        <v>0</v>
      </c>
      <c r="C4" s="13" t="s">
        <v>1</v>
      </c>
      <c r="D4" s="14" t="s">
        <v>161</v>
      </c>
      <c r="E4" s="14" t="s">
        <v>3</v>
      </c>
      <c r="F4" s="14" t="s">
        <v>4</v>
      </c>
      <c r="G4" s="14" t="s">
        <v>5</v>
      </c>
      <c r="H4" s="162" t="s">
        <v>527</v>
      </c>
      <c r="I4" s="167" t="s">
        <v>994</v>
      </c>
    </row>
    <row r="5" spans="1:9" ht="13.4" customHeight="1">
      <c r="A5" s="1"/>
      <c r="B5" s="15" t="s">
        <v>162</v>
      </c>
      <c r="C5" s="16"/>
      <c r="D5" s="16"/>
      <c r="E5" s="16"/>
      <c r="F5" s="16"/>
      <c r="G5" s="17"/>
      <c r="H5" s="163"/>
      <c r="I5" s="168"/>
    </row>
    <row r="6" spans="1:9" ht="13.4" customHeight="1">
      <c r="A6" s="1"/>
      <c r="B6" s="15" t="s">
        <v>7</v>
      </c>
      <c r="C6" s="16"/>
      <c r="D6" s="16"/>
      <c r="E6" s="16"/>
      <c r="F6" s="16"/>
      <c r="G6" s="17"/>
      <c r="H6" s="163"/>
      <c r="I6" s="168"/>
    </row>
    <row r="7" spans="1:9" ht="13.4" customHeight="1">
      <c r="A7" s="4" t="s">
        <v>163</v>
      </c>
      <c r="B7" s="18" t="s">
        <v>164</v>
      </c>
      <c r="C7" s="16" t="s">
        <v>165</v>
      </c>
      <c r="D7" s="16" t="s">
        <v>166</v>
      </c>
      <c r="E7" s="19">
        <v>96017</v>
      </c>
      <c r="F7" s="20">
        <v>766.16765150000003</v>
      </c>
      <c r="G7" s="21">
        <v>0.11126528651800623</v>
      </c>
      <c r="H7" s="164"/>
      <c r="I7" s="168"/>
    </row>
    <row r="8" spans="1:9" ht="13.4" customHeight="1">
      <c r="A8" s="4" t="s">
        <v>167</v>
      </c>
      <c r="B8" s="18" t="s">
        <v>168</v>
      </c>
      <c r="C8" s="16" t="s">
        <v>169</v>
      </c>
      <c r="D8" s="16" t="s">
        <v>166</v>
      </c>
      <c r="E8" s="19">
        <v>44853</v>
      </c>
      <c r="F8" s="20">
        <v>616.81845599999997</v>
      </c>
      <c r="G8" s="21">
        <v>8.9576324583881525E-2</v>
      </c>
      <c r="H8" s="164"/>
      <c r="I8" s="168"/>
    </row>
    <row r="9" spans="1:9" ht="13.4" customHeight="1">
      <c r="A9" s="4" t="s">
        <v>313</v>
      </c>
      <c r="B9" s="18" t="s">
        <v>314</v>
      </c>
      <c r="C9" s="16" t="s">
        <v>315</v>
      </c>
      <c r="D9" s="16" t="s">
        <v>312</v>
      </c>
      <c r="E9" s="19">
        <v>42375</v>
      </c>
      <c r="F9" s="20">
        <v>548.29012499999999</v>
      </c>
      <c r="G9" s="21">
        <v>7.9624423889055898E-2</v>
      </c>
      <c r="H9" s="164"/>
      <c r="I9" s="168"/>
    </row>
    <row r="10" spans="1:9" ht="13.4" customHeight="1">
      <c r="A10" s="4" t="s">
        <v>188</v>
      </c>
      <c r="B10" s="18" t="s">
        <v>171</v>
      </c>
      <c r="C10" s="16" t="s">
        <v>172</v>
      </c>
      <c r="D10" s="16" t="s">
        <v>173</v>
      </c>
      <c r="E10" s="19">
        <v>18803</v>
      </c>
      <c r="F10" s="20">
        <v>348.23156</v>
      </c>
      <c r="G10" s="21">
        <v>5.0571287135596686E-2</v>
      </c>
      <c r="H10" s="164"/>
      <c r="I10" s="168"/>
    </row>
    <row r="11" spans="1:9" ht="13.4" customHeight="1">
      <c r="A11" s="4" t="s">
        <v>170</v>
      </c>
      <c r="B11" s="18" t="s">
        <v>183</v>
      </c>
      <c r="C11" s="16" t="s">
        <v>184</v>
      </c>
      <c r="D11" s="16" t="s">
        <v>15</v>
      </c>
      <c r="E11" s="19">
        <v>7367</v>
      </c>
      <c r="F11" s="20">
        <v>305.24427800000001</v>
      </c>
      <c r="G11" s="21">
        <v>4.4328538255509926E-2</v>
      </c>
      <c r="H11" s="164"/>
      <c r="I11" s="168"/>
    </row>
    <row r="12" spans="1:9" ht="13.4" customHeight="1">
      <c r="A12" s="4" t="s">
        <v>182</v>
      </c>
      <c r="B12" s="18" t="s">
        <v>321</v>
      </c>
      <c r="C12" s="16" t="s">
        <v>322</v>
      </c>
      <c r="D12" s="16" t="s">
        <v>166</v>
      </c>
      <c r="E12" s="19">
        <v>26033</v>
      </c>
      <c r="F12" s="20">
        <v>267.332877</v>
      </c>
      <c r="G12" s="21">
        <v>3.8822924847914851E-2</v>
      </c>
      <c r="H12" s="164"/>
      <c r="I12" s="168"/>
    </row>
    <row r="13" spans="1:9" ht="13.4" customHeight="1">
      <c r="A13" s="4" t="s">
        <v>316</v>
      </c>
      <c r="B13" s="18" t="s">
        <v>235</v>
      </c>
      <c r="C13" s="16" t="s">
        <v>236</v>
      </c>
      <c r="D13" s="16" t="s">
        <v>166</v>
      </c>
      <c r="E13" s="19">
        <v>18001</v>
      </c>
      <c r="F13" s="20">
        <v>242.23945699999999</v>
      </c>
      <c r="G13" s="21">
        <v>3.5178779130524605E-2</v>
      </c>
      <c r="H13" s="164"/>
      <c r="I13" s="168"/>
    </row>
    <row r="14" spans="1:9" ht="13.4" customHeight="1">
      <c r="A14" s="4" t="s">
        <v>320</v>
      </c>
      <c r="B14" s="18" t="s">
        <v>189</v>
      </c>
      <c r="C14" s="16" t="s">
        <v>190</v>
      </c>
      <c r="D14" s="16" t="s">
        <v>191</v>
      </c>
      <c r="E14" s="19">
        <v>21996</v>
      </c>
      <c r="F14" s="20">
        <v>220.04798400000001</v>
      </c>
      <c r="G14" s="21">
        <v>3.1956063323132416E-2</v>
      </c>
      <c r="H14" s="164"/>
      <c r="I14" s="168"/>
    </row>
    <row r="15" spans="1:9" ht="13.4" customHeight="1">
      <c r="A15" s="4" t="s">
        <v>234</v>
      </c>
      <c r="B15" s="18" t="s">
        <v>330</v>
      </c>
      <c r="C15" s="16" t="s">
        <v>577</v>
      </c>
      <c r="D15" s="16" t="s">
        <v>166</v>
      </c>
      <c r="E15" s="19">
        <v>46188</v>
      </c>
      <c r="F15" s="20">
        <v>181.17242999999999</v>
      </c>
      <c r="G15" s="21">
        <v>2.6310432571314879E-2</v>
      </c>
      <c r="H15" s="164"/>
      <c r="I15" s="168"/>
    </row>
    <row r="16" spans="1:9" ht="13.4" customHeight="1">
      <c r="A16" s="4" t="s">
        <v>323</v>
      </c>
      <c r="B16" s="18" t="s">
        <v>317</v>
      </c>
      <c r="C16" s="16" t="s">
        <v>318</v>
      </c>
      <c r="D16" s="16" t="s">
        <v>319</v>
      </c>
      <c r="E16" s="19">
        <v>60469</v>
      </c>
      <c r="F16" s="20">
        <v>173.5157955</v>
      </c>
      <c r="G16" s="21">
        <v>2.5198511923479813E-2</v>
      </c>
      <c r="H16" s="164"/>
      <c r="I16" s="168"/>
    </row>
    <row r="17" spans="1:9" ht="13.4" customHeight="1">
      <c r="A17" s="4" t="s">
        <v>326</v>
      </c>
      <c r="B17" s="18" t="s">
        <v>324</v>
      </c>
      <c r="C17" s="16" t="s">
        <v>325</v>
      </c>
      <c r="D17" s="16" t="s">
        <v>216</v>
      </c>
      <c r="E17" s="19">
        <v>5606</v>
      </c>
      <c r="F17" s="20">
        <v>172.03692799999999</v>
      </c>
      <c r="G17" s="21">
        <v>2.4983746113689333E-2</v>
      </c>
      <c r="H17" s="164"/>
      <c r="I17" s="168"/>
    </row>
    <row r="18" spans="1:9" ht="13.4" customHeight="1">
      <c r="A18" s="4" t="s">
        <v>329</v>
      </c>
      <c r="B18" s="18" t="s">
        <v>175</v>
      </c>
      <c r="C18" s="16" t="s">
        <v>176</v>
      </c>
      <c r="D18" s="16" t="s">
        <v>177</v>
      </c>
      <c r="E18" s="19">
        <v>16783</v>
      </c>
      <c r="F18" s="20">
        <v>168.62719250000001</v>
      </c>
      <c r="G18" s="21">
        <v>2.4488573553721082E-2</v>
      </c>
      <c r="H18" s="164"/>
      <c r="I18" s="168"/>
    </row>
    <row r="19" spans="1:9" ht="13.4" customHeight="1">
      <c r="A19" s="4" t="s">
        <v>174</v>
      </c>
      <c r="B19" s="18" t="s">
        <v>327</v>
      </c>
      <c r="C19" s="16" t="s">
        <v>328</v>
      </c>
      <c r="D19" s="16" t="s">
        <v>191</v>
      </c>
      <c r="E19" s="19">
        <v>6406</v>
      </c>
      <c r="F19" s="20">
        <v>130.13789</v>
      </c>
      <c r="G19" s="21">
        <v>1.8899035464823168E-2</v>
      </c>
      <c r="H19" s="164"/>
      <c r="I19" s="168"/>
    </row>
    <row r="20" spans="1:9" ht="13.4" customHeight="1">
      <c r="A20" s="4" t="s">
        <v>178</v>
      </c>
      <c r="B20" s="18" t="s">
        <v>338</v>
      </c>
      <c r="C20" s="16" t="s">
        <v>339</v>
      </c>
      <c r="D20" s="16" t="s">
        <v>222</v>
      </c>
      <c r="E20" s="19">
        <v>6643</v>
      </c>
      <c r="F20" s="20">
        <v>123.725875</v>
      </c>
      <c r="G20" s="21">
        <v>1.7967862392276979E-2</v>
      </c>
      <c r="H20" s="164"/>
      <c r="I20" s="168"/>
    </row>
    <row r="21" spans="1:9" ht="13.4" customHeight="1">
      <c r="A21" s="4" t="s">
        <v>331</v>
      </c>
      <c r="B21" s="18" t="s">
        <v>179</v>
      </c>
      <c r="C21" s="16" t="s">
        <v>180</v>
      </c>
      <c r="D21" s="16" t="s">
        <v>181</v>
      </c>
      <c r="E21" s="19">
        <v>45171</v>
      </c>
      <c r="F21" s="20">
        <v>119.52246599999999</v>
      </c>
      <c r="G21" s="21">
        <v>1.7357430059586194E-2</v>
      </c>
      <c r="H21" s="164"/>
      <c r="I21" s="168"/>
    </row>
    <row r="22" spans="1:9" ht="13.4" customHeight="1">
      <c r="A22" s="4" t="s">
        <v>334</v>
      </c>
      <c r="B22" s="18" t="s">
        <v>332</v>
      </c>
      <c r="C22" s="16" t="s">
        <v>333</v>
      </c>
      <c r="D22" s="16" t="s">
        <v>319</v>
      </c>
      <c r="E22" s="19">
        <v>5567</v>
      </c>
      <c r="F22" s="20">
        <v>117.920194</v>
      </c>
      <c r="G22" s="21">
        <v>1.7124743058496095E-2</v>
      </c>
      <c r="H22" s="164"/>
      <c r="I22" s="168"/>
    </row>
    <row r="23" spans="1:9" ht="13.4" customHeight="1">
      <c r="A23" s="4" t="s">
        <v>337</v>
      </c>
      <c r="B23" s="18" t="s">
        <v>335</v>
      </c>
      <c r="C23" s="16" t="s">
        <v>336</v>
      </c>
      <c r="D23" s="16" t="s">
        <v>216</v>
      </c>
      <c r="E23" s="19">
        <v>821</v>
      </c>
      <c r="F23" s="20">
        <v>115.88415000000001</v>
      </c>
      <c r="G23" s="21">
        <v>1.6829062317368814E-2</v>
      </c>
      <c r="H23" s="164"/>
      <c r="I23" s="168"/>
    </row>
    <row r="24" spans="1:9" ht="13.4" customHeight="1">
      <c r="A24" s="4" t="s">
        <v>340</v>
      </c>
      <c r="B24" s="18" t="s">
        <v>251</v>
      </c>
      <c r="C24" s="16" t="s">
        <v>252</v>
      </c>
      <c r="D24" s="16" t="s">
        <v>245</v>
      </c>
      <c r="E24" s="19">
        <v>2589</v>
      </c>
      <c r="F24" s="20">
        <v>114.01956</v>
      </c>
      <c r="G24" s="21">
        <v>1.6558280667709712E-2</v>
      </c>
      <c r="H24" s="164"/>
      <c r="I24" s="168"/>
    </row>
    <row r="25" spans="1:9" ht="13.4" customHeight="1">
      <c r="A25" s="4" t="s">
        <v>343</v>
      </c>
      <c r="B25" s="18" t="s">
        <v>341</v>
      </c>
      <c r="C25" s="16" t="s">
        <v>342</v>
      </c>
      <c r="D25" s="16" t="s">
        <v>40</v>
      </c>
      <c r="E25" s="19">
        <v>29743</v>
      </c>
      <c r="F25" s="20">
        <v>106.07840950000001</v>
      </c>
      <c r="G25" s="21">
        <v>1.5405041707626695E-2</v>
      </c>
      <c r="H25" s="164"/>
      <c r="I25" s="168"/>
    </row>
    <row r="26" spans="1:9" ht="13.4" customHeight="1">
      <c r="A26" s="4" t="s">
        <v>346</v>
      </c>
      <c r="B26" s="18" t="s">
        <v>351</v>
      </c>
      <c r="C26" s="16" t="s">
        <v>352</v>
      </c>
      <c r="D26" s="16" t="s">
        <v>353</v>
      </c>
      <c r="E26" s="19">
        <v>51855</v>
      </c>
      <c r="F26" s="20">
        <v>97.518512999999999</v>
      </c>
      <c r="G26" s="21">
        <v>1.4161946498931396E-2</v>
      </c>
      <c r="H26" s="164"/>
      <c r="I26" s="168"/>
    </row>
    <row r="27" spans="1:9" ht="13.4" customHeight="1">
      <c r="A27" s="4" t="s">
        <v>262</v>
      </c>
      <c r="B27" s="18" t="s">
        <v>263</v>
      </c>
      <c r="C27" s="16" t="s">
        <v>264</v>
      </c>
      <c r="D27" s="16" t="s">
        <v>265</v>
      </c>
      <c r="E27" s="19">
        <v>22471</v>
      </c>
      <c r="F27" s="20">
        <v>92.535578000000001</v>
      </c>
      <c r="G27" s="21">
        <v>1.3438308938157138E-2</v>
      </c>
      <c r="H27" s="164"/>
      <c r="I27" s="168"/>
    </row>
    <row r="28" spans="1:9" ht="13.4" customHeight="1">
      <c r="A28" s="4" t="s">
        <v>214</v>
      </c>
      <c r="B28" s="18" t="s">
        <v>390</v>
      </c>
      <c r="C28" s="16" t="s">
        <v>391</v>
      </c>
      <c r="D28" s="16" t="s">
        <v>177</v>
      </c>
      <c r="E28" s="19">
        <v>8784</v>
      </c>
      <c r="F28" s="20">
        <v>91.542456000000001</v>
      </c>
      <c r="G28" s="21">
        <v>1.3294084624247514E-2</v>
      </c>
      <c r="H28" s="164"/>
      <c r="I28" s="168"/>
    </row>
    <row r="29" spans="1:9" ht="13.4" customHeight="1">
      <c r="A29" s="4" t="s">
        <v>350</v>
      </c>
      <c r="B29" s="18" t="s">
        <v>358</v>
      </c>
      <c r="C29" s="16" t="s">
        <v>359</v>
      </c>
      <c r="D29" s="16" t="s">
        <v>309</v>
      </c>
      <c r="E29" s="19">
        <v>9081</v>
      </c>
      <c r="F29" s="20">
        <v>86.868846000000005</v>
      </c>
      <c r="G29" s="21">
        <v>1.2615368217067775E-2</v>
      </c>
      <c r="H29" s="164"/>
      <c r="I29" s="168"/>
    </row>
    <row r="30" spans="1:9" ht="13.4" customHeight="1">
      <c r="A30" s="4" t="s">
        <v>250</v>
      </c>
      <c r="B30" s="18" t="s">
        <v>347</v>
      </c>
      <c r="C30" s="16" t="s">
        <v>348</v>
      </c>
      <c r="D30" s="16" t="s">
        <v>349</v>
      </c>
      <c r="E30" s="19">
        <v>743</v>
      </c>
      <c r="F30" s="20">
        <v>83.609790000000004</v>
      </c>
      <c r="G30" s="21">
        <v>1.21420778100553E-2</v>
      </c>
      <c r="H30" s="164"/>
      <c r="I30" s="168"/>
    </row>
    <row r="31" spans="1:9" ht="13.4" customHeight="1">
      <c r="A31" s="4" t="s">
        <v>354</v>
      </c>
      <c r="B31" s="18" t="s">
        <v>373</v>
      </c>
      <c r="C31" s="16" t="s">
        <v>374</v>
      </c>
      <c r="D31" s="16" t="s">
        <v>375</v>
      </c>
      <c r="E31" s="19">
        <v>4591</v>
      </c>
      <c r="F31" s="20">
        <v>83.106281999999993</v>
      </c>
      <c r="G31" s="21">
        <v>1.2068956787816333E-2</v>
      </c>
      <c r="H31" s="164"/>
      <c r="I31" s="168"/>
    </row>
    <row r="32" spans="1:9" ht="13.4" customHeight="1">
      <c r="A32" s="4" t="s">
        <v>357</v>
      </c>
      <c r="B32" s="18" t="s">
        <v>355</v>
      </c>
      <c r="C32" s="16" t="s">
        <v>356</v>
      </c>
      <c r="D32" s="16" t="s">
        <v>40</v>
      </c>
      <c r="E32" s="19">
        <v>28414</v>
      </c>
      <c r="F32" s="20">
        <v>81.349282000000002</v>
      </c>
      <c r="G32" s="21">
        <v>1.1813799697812075E-2</v>
      </c>
      <c r="H32" s="164"/>
      <c r="I32" s="168"/>
    </row>
    <row r="33" spans="1:9" ht="13.4" customHeight="1">
      <c r="A33" s="4" t="s">
        <v>276</v>
      </c>
      <c r="B33" s="18" t="s">
        <v>204</v>
      </c>
      <c r="C33" s="16" t="s">
        <v>205</v>
      </c>
      <c r="D33" s="16" t="s">
        <v>206</v>
      </c>
      <c r="E33" s="19">
        <v>1417</v>
      </c>
      <c r="F33" s="20">
        <v>76.070228</v>
      </c>
      <c r="G33" s="21">
        <v>1.1047158800478357E-2</v>
      </c>
      <c r="H33" s="164"/>
      <c r="I33" s="168"/>
    </row>
    <row r="34" spans="1:9" ht="13.4" customHeight="1">
      <c r="A34" s="4" t="s">
        <v>360</v>
      </c>
      <c r="B34" s="18" t="s">
        <v>364</v>
      </c>
      <c r="C34" s="16" t="s">
        <v>365</v>
      </c>
      <c r="D34" s="16" t="s">
        <v>245</v>
      </c>
      <c r="E34" s="19">
        <v>2837</v>
      </c>
      <c r="F34" s="20">
        <v>74.774809000000005</v>
      </c>
      <c r="G34" s="21">
        <v>1.0859033961334233E-2</v>
      </c>
      <c r="H34" s="164"/>
      <c r="I34" s="168"/>
    </row>
    <row r="35" spans="1:9" ht="13.4" customHeight="1">
      <c r="A35" s="4" t="s">
        <v>363</v>
      </c>
      <c r="B35" s="18" t="s">
        <v>367</v>
      </c>
      <c r="C35" s="16" t="s">
        <v>368</v>
      </c>
      <c r="D35" s="16" t="s">
        <v>349</v>
      </c>
      <c r="E35" s="19">
        <v>2385</v>
      </c>
      <c r="F35" s="20">
        <v>73.935000000000002</v>
      </c>
      <c r="G35" s="21">
        <v>1.0737074245569073E-2</v>
      </c>
      <c r="H35" s="164"/>
      <c r="I35" s="168"/>
    </row>
    <row r="36" spans="1:9" ht="13.4" customHeight="1">
      <c r="A36" s="4" t="s">
        <v>366</v>
      </c>
      <c r="B36" s="18" t="s">
        <v>361</v>
      </c>
      <c r="C36" s="16" t="s">
        <v>362</v>
      </c>
      <c r="D36" s="16" t="s">
        <v>353</v>
      </c>
      <c r="E36" s="19">
        <v>5882</v>
      </c>
      <c r="F36" s="20">
        <v>72.136848000000001</v>
      </c>
      <c r="G36" s="21">
        <v>1.0475940932134048E-2</v>
      </c>
      <c r="H36" s="164"/>
      <c r="I36" s="168"/>
    </row>
    <row r="37" spans="1:9" ht="13.4" customHeight="1">
      <c r="A37" s="4" t="s">
        <v>369</v>
      </c>
      <c r="B37" s="18" t="s">
        <v>344</v>
      </c>
      <c r="C37" s="16" t="s">
        <v>345</v>
      </c>
      <c r="D37" s="16" t="s">
        <v>191</v>
      </c>
      <c r="E37" s="19">
        <v>6620</v>
      </c>
      <c r="F37" s="20">
        <v>70.953159999999997</v>
      </c>
      <c r="G37" s="21">
        <v>1.0304042021745339E-2</v>
      </c>
      <c r="H37" s="164"/>
      <c r="I37" s="168"/>
    </row>
    <row r="38" spans="1:9" ht="13.4" customHeight="1">
      <c r="A38" s="4" t="s">
        <v>372</v>
      </c>
      <c r="B38" s="18" t="s">
        <v>370</v>
      </c>
      <c r="C38" s="16" t="s">
        <v>371</v>
      </c>
      <c r="D38" s="16" t="s">
        <v>181</v>
      </c>
      <c r="E38" s="19">
        <v>2082</v>
      </c>
      <c r="F38" s="20">
        <v>68.343732000000003</v>
      </c>
      <c r="G38" s="21">
        <v>9.9250926449350758E-3</v>
      </c>
      <c r="H38" s="164"/>
      <c r="I38" s="168"/>
    </row>
    <row r="39" spans="1:9" ht="13.4" customHeight="1">
      <c r="A39" s="4" t="s">
        <v>269</v>
      </c>
      <c r="B39" s="18" t="s">
        <v>380</v>
      </c>
      <c r="C39" s="16" t="s">
        <v>381</v>
      </c>
      <c r="D39" s="16" t="s">
        <v>216</v>
      </c>
      <c r="E39" s="19">
        <v>691</v>
      </c>
      <c r="F39" s="20">
        <v>67.137559999999993</v>
      </c>
      <c r="G39" s="21">
        <v>9.7499285370440027E-3</v>
      </c>
      <c r="H39" s="164"/>
      <c r="I39" s="168"/>
    </row>
    <row r="40" spans="1:9" ht="13.4" customHeight="1">
      <c r="A40" s="4" t="s">
        <v>376</v>
      </c>
      <c r="B40" s="18" t="s">
        <v>277</v>
      </c>
      <c r="C40" s="16" t="s">
        <v>278</v>
      </c>
      <c r="D40" s="16" t="s">
        <v>177</v>
      </c>
      <c r="E40" s="19">
        <v>3615</v>
      </c>
      <c r="F40" s="20">
        <v>64.354230000000001</v>
      </c>
      <c r="G40" s="21">
        <v>9.3457245624728284E-3</v>
      </c>
      <c r="H40" s="164"/>
      <c r="I40" s="168"/>
    </row>
    <row r="41" spans="1:9" ht="13.4" customHeight="1">
      <c r="A41" s="4" t="s">
        <v>379</v>
      </c>
      <c r="B41" s="18" t="s">
        <v>396</v>
      </c>
      <c r="C41" s="16" t="s">
        <v>397</v>
      </c>
      <c r="D41" s="16" t="s">
        <v>398</v>
      </c>
      <c r="E41" s="19">
        <v>4498</v>
      </c>
      <c r="F41" s="20">
        <v>63.205896000000003</v>
      </c>
      <c r="G41" s="21">
        <v>9.1789598716401875E-3</v>
      </c>
      <c r="H41" s="164"/>
      <c r="I41" s="168"/>
    </row>
    <row r="42" spans="1:9" ht="13.4" customHeight="1">
      <c r="A42" s="4" t="s">
        <v>382</v>
      </c>
      <c r="B42" s="18" t="s">
        <v>386</v>
      </c>
      <c r="C42" s="16" t="s">
        <v>387</v>
      </c>
      <c r="D42" s="16" t="s">
        <v>388</v>
      </c>
      <c r="E42" s="19">
        <v>14244</v>
      </c>
      <c r="F42" s="20">
        <v>62.538282000000002</v>
      </c>
      <c r="G42" s="21">
        <v>9.0820068577038733E-3</v>
      </c>
      <c r="H42" s="164"/>
      <c r="I42" s="168"/>
    </row>
    <row r="43" spans="1:9" ht="13.4" customHeight="1">
      <c r="A43" s="4" t="s">
        <v>303</v>
      </c>
      <c r="B43" s="18" t="s">
        <v>270</v>
      </c>
      <c r="C43" s="16" t="s">
        <v>271</v>
      </c>
      <c r="D43" s="16" t="s">
        <v>216</v>
      </c>
      <c r="E43" s="19">
        <v>859</v>
      </c>
      <c r="F43" s="20">
        <v>60.761364999999998</v>
      </c>
      <c r="G43" s="21">
        <v>8.823957358045878E-3</v>
      </c>
      <c r="H43" s="164"/>
      <c r="I43" s="168"/>
    </row>
    <row r="44" spans="1:9" ht="13.4" customHeight="1">
      <c r="A44" s="4" t="s">
        <v>385</v>
      </c>
      <c r="B44" s="18" t="s">
        <v>383</v>
      </c>
      <c r="C44" s="16" t="s">
        <v>384</v>
      </c>
      <c r="D44" s="16" t="s">
        <v>229</v>
      </c>
      <c r="E44" s="19">
        <v>24370</v>
      </c>
      <c r="F44" s="20">
        <v>57.245130000000003</v>
      </c>
      <c r="G44" s="21">
        <v>8.3133186042774528E-3</v>
      </c>
      <c r="H44" s="164"/>
      <c r="I44" s="168"/>
    </row>
    <row r="45" spans="1:9" ht="13.4" customHeight="1">
      <c r="A45" s="4" t="s">
        <v>389</v>
      </c>
      <c r="B45" s="18" t="s">
        <v>304</v>
      </c>
      <c r="C45" s="16" t="s">
        <v>305</v>
      </c>
      <c r="D45" s="16" t="s">
        <v>191</v>
      </c>
      <c r="E45" s="19">
        <v>3982</v>
      </c>
      <c r="F45" s="20">
        <v>55.935153999999997</v>
      </c>
      <c r="G45" s="21">
        <v>8.1230797516107373E-3</v>
      </c>
      <c r="H45" s="164"/>
      <c r="I45" s="168"/>
    </row>
    <row r="46" spans="1:9" ht="13.4" customHeight="1">
      <c r="A46" s="4" t="s">
        <v>392</v>
      </c>
      <c r="B46" s="18" t="s">
        <v>403</v>
      </c>
      <c r="C46" s="16" t="s">
        <v>404</v>
      </c>
      <c r="D46" s="16" t="s">
        <v>405</v>
      </c>
      <c r="E46" s="19">
        <v>640</v>
      </c>
      <c r="F46" s="20">
        <v>55.564799999999998</v>
      </c>
      <c r="G46" s="21">
        <v>8.0692957738580703E-3</v>
      </c>
      <c r="H46" s="164"/>
      <c r="I46" s="168"/>
    </row>
    <row r="47" spans="1:9" ht="13.4" customHeight="1">
      <c r="A47" s="4" t="s">
        <v>395</v>
      </c>
      <c r="B47" s="18" t="s">
        <v>537</v>
      </c>
      <c r="C47" s="16" t="s">
        <v>538</v>
      </c>
      <c r="D47" s="16" t="s">
        <v>405</v>
      </c>
      <c r="E47" s="19">
        <v>4667</v>
      </c>
      <c r="F47" s="20">
        <v>52.702097500000001</v>
      </c>
      <c r="G47" s="21">
        <v>7.6535650741153746E-3</v>
      </c>
      <c r="H47" s="164"/>
      <c r="I47" s="168"/>
    </row>
    <row r="48" spans="1:9" ht="13.4" customHeight="1">
      <c r="A48" s="4" t="s">
        <v>279</v>
      </c>
      <c r="B48" s="18" t="s">
        <v>407</v>
      </c>
      <c r="C48" s="16" t="s">
        <v>408</v>
      </c>
      <c r="D48" s="16" t="s">
        <v>222</v>
      </c>
      <c r="E48" s="19">
        <v>3822</v>
      </c>
      <c r="F48" s="20">
        <v>51.868361999999998</v>
      </c>
      <c r="G48" s="21">
        <v>7.5324873712051604E-3</v>
      </c>
      <c r="H48" s="164"/>
      <c r="I48" s="168"/>
    </row>
    <row r="49" spans="1:9" ht="13.4" customHeight="1">
      <c r="A49" s="4" t="s">
        <v>399</v>
      </c>
      <c r="B49" s="18" t="s">
        <v>393</v>
      </c>
      <c r="C49" s="16" t="s">
        <v>394</v>
      </c>
      <c r="D49" s="16" t="s">
        <v>222</v>
      </c>
      <c r="E49" s="19">
        <v>3529</v>
      </c>
      <c r="F49" s="20">
        <v>51.713965999999999</v>
      </c>
      <c r="G49" s="21">
        <v>7.510065496379721E-3</v>
      </c>
      <c r="H49" s="164"/>
      <c r="I49" s="168"/>
    </row>
    <row r="50" spans="1:9" ht="13.4" customHeight="1">
      <c r="A50" s="4" t="s">
        <v>402</v>
      </c>
      <c r="B50" s="18" t="s">
        <v>400</v>
      </c>
      <c r="C50" s="16" t="s">
        <v>401</v>
      </c>
      <c r="D50" s="16" t="s">
        <v>282</v>
      </c>
      <c r="E50" s="19">
        <v>2818</v>
      </c>
      <c r="F50" s="20">
        <v>49.757426000000002</v>
      </c>
      <c r="G50" s="21">
        <v>7.2259305772693445E-3</v>
      </c>
      <c r="H50" s="164"/>
      <c r="I50" s="168"/>
    </row>
    <row r="51" spans="1:9" ht="13.4" customHeight="1">
      <c r="A51" s="4" t="s">
        <v>406</v>
      </c>
      <c r="B51" s="18" t="s">
        <v>413</v>
      </c>
      <c r="C51" s="16" t="s">
        <v>414</v>
      </c>
      <c r="D51" s="16" t="s">
        <v>415</v>
      </c>
      <c r="E51" s="19">
        <v>1630</v>
      </c>
      <c r="F51" s="20">
        <v>49.486800000000002</v>
      </c>
      <c r="G51" s="21">
        <v>7.1866294146970657E-3</v>
      </c>
      <c r="H51" s="164"/>
      <c r="I51" s="168"/>
    </row>
    <row r="52" spans="1:9" ht="13.4" customHeight="1">
      <c r="A52" s="4" t="s">
        <v>409</v>
      </c>
      <c r="B52" s="18" t="s">
        <v>377</v>
      </c>
      <c r="C52" s="16" t="s">
        <v>378</v>
      </c>
      <c r="D52" s="16" t="s">
        <v>177</v>
      </c>
      <c r="E52" s="19">
        <v>20574</v>
      </c>
      <c r="F52" s="20">
        <v>48.645165599999999</v>
      </c>
      <c r="G52" s="21">
        <v>7.0644046085778399E-3</v>
      </c>
      <c r="H52" s="164"/>
      <c r="I52" s="168"/>
    </row>
    <row r="53" spans="1:9" ht="13.4" customHeight="1">
      <c r="A53" s="4" t="s">
        <v>289</v>
      </c>
      <c r="B53" s="18" t="s">
        <v>529</v>
      </c>
      <c r="C53" s="16" t="s">
        <v>215</v>
      </c>
      <c r="D53" s="16" t="s">
        <v>216</v>
      </c>
      <c r="E53" s="19">
        <v>13139</v>
      </c>
      <c r="F53" s="20">
        <v>46.275557999999997</v>
      </c>
      <c r="G53" s="21">
        <v>6.7202827077992543E-3</v>
      </c>
      <c r="H53" s="164"/>
      <c r="I53" s="168"/>
    </row>
    <row r="54" spans="1:9" ht="13.4" customHeight="1">
      <c r="A54" s="4" t="s">
        <v>412</v>
      </c>
      <c r="B54" s="18" t="s">
        <v>410</v>
      </c>
      <c r="C54" s="16" t="s">
        <v>411</v>
      </c>
      <c r="D54" s="16" t="s">
        <v>294</v>
      </c>
      <c r="E54" s="19">
        <v>4084</v>
      </c>
      <c r="F54" s="20">
        <v>43.927503999999999</v>
      </c>
      <c r="G54" s="21">
        <v>6.3792908888960897E-3</v>
      </c>
      <c r="H54" s="164"/>
      <c r="I54" s="168"/>
    </row>
    <row r="55" spans="1:9" ht="13.4" customHeight="1">
      <c r="A55" s="1"/>
      <c r="B55" s="18" t="s">
        <v>280</v>
      </c>
      <c r="C55" s="16" t="s">
        <v>281</v>
      </c>
      <c r="D55" s="16" t="s">
        <v>282</v>
      </c>
      <c r="E55" s="19">
        <v>6746</v>
      </c>
      <c r="F55" s="20">
        <v>38.846840999999998</v>
      </c>
      <c r="G55" s="21">
        <v>5.6414609592590342E-3</v>
      </c>
      <c r="H55" s="164"/>
      <c r="I55" s="168"/>
    </row>
    <row r="56" spans="1:9" ht="13.4" customHeight="1">
      <c r="A56" s="1"/>
      <c r="B56" s="18" t="s">
        <v>290</v>
      </c>
      <c r="C56" s="16" t="s">
        <v>291</v>
      </c>
      <c r="D56" s="16" t="s">
        <v>191</v>
      </c>
      <c r="E56" s="19">
        <v>17929</v>
      </c>
      <c r="F56" s="20">
        <v>30.549223099999999</v>
      </c>
      <c r="G56" s="21">
        <v>4.4364546773402822E-3</v>
      </c>
      <c r="H56" s="164"/>
      <c r="I56" s="168"/>
    </row>
    <row r="57" spans="1:9" ht="13.4" customHeight="1">
      <c r="A57" s="1"/>
      <c r="B57" s="15" t="s">
        <v>22</v>
      </c>
      <c r="C57" s="16"/>
      <c r="D57" s="16"/>
      <c r="E57" s="16"/>
      <c r="F57" s="22">
        <v>6840.2731632000005</v>
      </c>
      <c r="G57" s="23">
        <v>0.99336607578619074</v>
      </c>
      <c r="H57" s="165"/>
      <c r="I57" s="168"/>
    </row>
    <row r="58" spans="1:9" ht="13.4" customHeight="1">
      <c r="A58" s="1"/>
      <c r="B58" s="24" t="s">
        <v>23</v>
      </c>
      <c r="C58" s="25"/>
      <c r="D58" s="25"/>
      <c r="E58" s="25"/>
      <c r="F58" s="26" t="s">
        <v>24</v>
      </c>
      <c r="G58" s="26" t="s">
        <v>24</v>
      </c>
      <c r="H58" s="165"/>
      <c r="I58" s="168"/>
    </row>
    <row r="59" spans="1:9" ht="13.4" customHeight="1">
      <c r="A59" s="4" t="s">
        <v>118</v>
      </c>
      <c r="B59" s="24" t="s">
        <v>22</v>
      </c>
      <c r="C59" s="25"/>
      <c r="D59" s="25"/>
      <c r="E59" s="25"/>
      <c r="F59" s="26" t="s">
        <v>24</v>
      </c>
      <c r="G59" s="26" t="s">
        <v>24</v>
      </c>
      <c r="H59" s="165"/>
      <c r="I59" s="168"/>
    </row>
    <row r="60" spans="1:9" ht="13.4" customHeight="1">
      <c r="A60" s="1"/>
      <c r="B60" s="24" t="s">
        <v>526</v>
      </c>
      <c r="C60" s="27"/>
      <c r="D60" s="25"/>
      <c r="E60" s="27"/>
      <c r="F60" s="22">
        <v>6840.2731632000005</v>
      </c>
      <c r="G60" s="23">
        <v>0.99336607578619074</v>
      </c>
      <c r="H60" s="165"/>
      <c r="I60" s="168"/>
    </row>
    <row r="61" spans="1:9" ht="13.4" customHeight="1">
      <c r="A61" s="1"/>
      <c r="B61" s="15" t="s">
        <v>114</v>
      </c>
      <c r="C61" s="16"/>
      <c r="D61" s="16"/>
      <c r="E61" s="16"/>
      <c r="F61" s="16"/>
      <c r="G61" s="17"/>
      <c r="H61" s="163"/>
      <c r="I61" s="168"/>
    </row>
    <row r="62" spans="1:9" ht="13.4" customHeight="1">
      <c r="A62" s="1"/>
      <c r="B62" s="18" t="s">
        <v>957</v>
      </c>
      <c r="C62" s="16"/>
      <c r="D62" s="16" t="s">
        <v>117</v>
      </c>
      <c r="E62" s="19"/>
      <c r="F62" s="20">
        <v>37.35</v>
      </c>
      <c r="G62" s="21">
        <v>5.4240849810239383E-3</v>
      </c>
      <c r="H62" s="164"/>
      <c r="I62" s="168"/>
    </row>
    <row r="63" spans="1:9">
      <c r="B63" s="15" t="s">
        <v>22</v>
      </c>
      <c r="C63" s="16"/>
      <c r="D63" s="16"/>
      <c r="E63" s="16"/>
      <c r="F63" s="22">
        <v>37.35</v>
      </c>
      <c r="G63" s="23">
        <v>5.4240849810239383E-3</v>
      </c>
      <c r="H63" s="165"/>
      <c r="I63" s="168"/>
    </row>
    <row r="64" spans="1:9">
      <c r="B64" s="24" t="s">
        <v>526</v>
      </c>
      <c r="C64" s="27"/>
      <c r="D64" s="25"/>
      <c r="E64" s="27"/>
      <c r="F64" s="22">
        <v>37.35</v>
      </c>
      <c r="G64" s="23">
        <v>5.4240849810239383E-3</v>
      </c>
      <c r="H64" s="165"/>
      <c r="I64" s="168"/>
    </row>
    <row r="65" spans="2:9">
      <c r="B65" s="24" t="s">
        <v>119</v>
      </c>
      <c r="C65" s="16"/>
      <c r="D65" s="25"/>
      <c r="E65" s="16"/>
      <c r="F65" s="22">
        <v>8.33089737764411</v>
      </c>
      <c r="G65" s="23">
        <v>1.2098392327853046E-3</v>
      </c>
      <c r="H65" s="165"/>
      <c r="I65" s="168"/>
    </row>
    <row r="66" spans="2:9" ht="15" thickBot="1">
      <c r="B66" s="28" t="s">
        <v>120</v>
      </c>
      <c r="C66" s="29"/>
      <c r="D66" s="29"/>
      <c r="E66" s="29"/>
      <c r="F66" s="30">
        <v>6885.9540605776438</v>
      </c>
      <c r="G66" s="5">
        <v>1</v>
      </c>
      <c r="H66" s="166"/>
      <c r="I66" s="169"/>
    </row>
    <row r="67" spans="2:9">
      <c r="B67" s="31"/>
      <c r="C67" s="11"/>
      <c r="D67" s="11"/>
      <c r="E67" s="11"/>
      <c r="F67" s="11"/>
      <c r="G67" s="11"/>
      <c r="H67" s="11"/>
    </row>
    <row r="68" spans="2:9" ht="34.5">
      <c r="B68" s="185" t="s">
        <v>1007</v>
      </c>
      <c r="C68" s="11"/>
      <c r="D68" s="11"/>
      <c r="E68" s="11"/>
      <c r="F68" s="11"/>
      <c r="G68" s="11"/>
      <c r="H68" s="11"/>
    </row>
    <row r="69" spans="2:9">
      <c r="B69" s="32"/>
      <c r="C69" s="11"/>
      <c r="D69" s="11"/>
      <c r="E69" s="11"/>
      <c r="F69" s="11"/>
      <c r="G69" s="11"/>
      <c r="H69" s="11"/>
    </row>
    <row r="70" spans="2:9">
      <c r="B70" s="31"/>
      <c r="C70" s="11"/>
      <c r="D70" s="11"/>
      <c r="E70" s="11"/>
      <c r="F70" s="11"/>
      <c r="G70" s="11"/>
      <c r="H70" s="11"/>
    </row>
    <row r="71" spans="2:9" ht="15" thickBot="1">
      <c r="B71" s="32" t="s">
        <v>117</v>
      </c>
      <c r="C71" s="11"/>
      <c r="D71" s="11"/>
      <c r="E71" s="11"/>
      <c r="F71" s="11"/>
      <c r="G71" s="11"/>
      <c r="H71" s="11"/>
    </row>
    <row r="72" spans="2:9">
      <c r="B72" s="76"/>
      <c r="C72" s="34"/>
      <c r="D72" s="34"/>
      <c r="E72" s="35"/>
      <c r="F72" s="34"/>
      <c r="G72" s="77"/>
      <c r="H72" s="37"/>
    </row>
    <row r="73" spans="2:9">
      <c r="B73" s="38" t="s">
        <v>615</v>
      </c>
      <c r="C73" s="39"/>
      <c r="D73" s="40"/>
      <c r="E73" s="78"/>
      <c r="F73" s="66"/>
      <c r="G73" s="67"/>
      <c r="H73" s="44"/>
    </row>
    <row r="74" spans="2:9">
      <c r="B74" s="38" t="s">
        <v>616</v>
      </c>
      <c r="C74" s="48" t="s">
        <v>617</v>
      </c>
      <c r="D74" s="40"/>
      <c r="E74" s="78"/>
      <c r="F74" s="66"/>
      <c r="G74" s="67"/>
      <c r="H74" s="44"/>
    </row>
    <row r="75" spans="2:9">
      <c r="B75" s="38" t="s">
        <v>618</v>
      </c>
      <c r="C75" s="79"/>
      <c r="D75" s="40"/>
      <c r="E75" s="78"/>
      <c r="F75" s="66"/>
      <c r="G75" s="67"/>
      <c r="H75" s="44"/>
    </row>
    <row r="76" spans="2:9">
      <c r="B76" s="47" t="s">
        <v>648</v>
      </c>
      <c r="C76" s="43">
        <v>13.236000000000001</v>
      </c>
      <c r="D76" s="80"/>
      <c r="E76" s="78"/>
      <c r="F76" s="43"/>
      <c r="G76" s="67"/>
      <c r="H76" s="44"/>
    </row>
    <row r="77" spans="2:9">
      <c r="B77" s="47" t="s">
        <v>649</v>
      </c>
      <c r="C77" s="43">
        <v>13.236000000000001</v>
      </c>
      <c r="D77" s="80"/>
      <c r="E77" s="78"/>
      <c r="F77" s="43"/>
      <c r="G77" s="67"/>
      <c r="H77" s="44"/>
    </row>
    <row r="78" spans="2:9">
      <c r="B78" s="47" t="s">
        <v>650</v>
      </c>
      <c r="C78" s="43">
        <v>13.123100000000001</v>
      </c>
      <c r="D78" s="80"/>
      <c r="E78" s="78"/>
      <c r="F78" s="43"/>
      <c r="G78" s="67"/>
      <c r="H78" s="44"/>
    </row>
    <row r="79" spans="2:9">
      <c r="B79" s="47" t="s">
        <v>651</v>
      </c>
      <c r="C79" s="43">
        <v>13.123100000000001</v>
      </c>
      <c r="D79" s="80"/>
      <c r="E79" s="78"/>
      <c r="F79" s="43"/>
      <c r="G79" s="67"/>
      <c r="H79" s="44"/>
    </row>
    <row r="80" spans="2:9">
      <c r="B80" s="47" t="s">
        <v>627</v>
      </c>
      <c r="C80" s="39"/>
      <c r="D80" s="40"/>
      <c r="E80" s="78"/>
      <c r="F80" s="43"/>
      <c r="G80" s="67"/>
      <c r="H80" s="44"/>
    </row>
    <row r="81" spans="2:8">
      <c r="B81" s="47" t="s">
        <v>648</v>
      </c>
      <c r="C81" s="43">
        <v>13.5458</v>
      </c>
      <c r="D81" s="40"/>
      <c r="E81" s="78"/>
      <c r="F81" s="43"/>
      <c r="G81" s="67"/>
      <c r="H81" s="44"/>
    </row>
    <row r="82" spans="2:8">
      <c r="B82" s="47" t="s">
        <v>649</v>
      </c>
      <c r="C82" s="43">
        <v>13.5458</v>
      </c>
      <c r="D82" s="40"/>
      <c r="E82" s="78"/>
      <c r="F82" s="40"/>
      <c r="G82" s="67"/>
      <c r="H82" s="44"/>
    </row>
    <row r="83" spans="2:8">
      <c r="B83" s="47" t="s">
        <v>650</v>
      </c>
      <c r="C83" s="43">
        <v>13.4276</v>
      </c>
      <c r="D83" s="40"/>
      <c r="E83" s="78"/>
      <c r="F83" s="43"/>
      <c r="G83" s="67"/>
      <c r="H83" s="44"/>
    </row>
    <row r="84" spans="2:8">
      <c r="B84" s="47" t="s">
        <v>651</v>
      </c>
      <c r="C84" s="43">
        <v>13.4276</v>
      </c>
      <c r="D84" s="40"/>
      <c r="E84" s="78"/>
      <c r="F84" s="43"/>
      <c r="G84" s="67"/>
      <c r="H84" s="44"/>
    </row>
    <row r="85" spans="2:8">
      <c r="B85" s="38" t="s">
        <v>641</v>
      </c>
      <c r="C85" s="45" t="s">
        <v>617</v>
      </c>
      <c r="D85" s="40"/>
      <c r="E85" s="78"/>
      <c r="F85" s="43"/>
      <c r="G85" s="67"/>
      <c r="H85" s="44"/>
    </row>
    <row r="86" spans="2:8">
      <c r="B86" s="38" t="s">
        <v>629</v>
      </c>
      <c r="C86" s="45" t="s">
        <v>617</v>
      </c>
      <c r="D86" s="40"/>
      <c r="E86" s="78"/>
      <c r="F86" s="43"/>
      <c r="G86" s="67"/>
      <c r="H86" s="44"/>
    </row>
    <row r="87" spans="2:8">
      <c r="B87" s="38" t="s">
        <v>642</v>
      </c>
      <c r="C87" s="45" t="s">
        <v>617</v>
      </c>
      <c r="D87" s="40"/>
      <c r="E87" s="78"/>
      <c r="F87" s="43"/>
      <c r="G87" s="67"/>
      <c r="H87" s="44"/>
    </row>
    <row r="88" spans="2:8">
      <c r="B88" s="38" t="s">
        <v>652</v>
      </c>
      <c r="C88" s="54">
        <v>0.1212102819360896</v>
      </c>
      <c r="D88" s="40"/>
      <c r="E88" s="78"/>
      <c r="F88" s="43"/>
      <c r="G88" s="67"/>
      <c r="H88" s="44"/>
    </row>
    <row r="89" spans="2:8">
      <c r="B89" s="38" t="s">
        <v>659</v>
      </c>
      <c r="C89" s="45" t="s">
        <v>617</v>
      </c>
      <c r="D89" s="40"/>
      <c r="E89" s="78"/>
      <c r="F89" s="43"/>
      <c r="G89" s="67"/>
      <c r="H89" s="44"/>
    </row>
    <row r="90" spans="2:8">
      <c r="B90" s="38" t="s">
        <v>653</v>
      </c>
      <c r="C90" s="45" t="s">
        <v>617</v>
      </c>
      <c r="D90" s="39"/>
      <c r="E90" s="78"/>
      <c r="F90" s="43"/>
      <c r="G90" s="67"/>
      <c r="H90" s="44"/>
    </row>
    <row r="91" spans="2:8">
      <c r="B91" s="38" t="s">
        <v>874</v>
      </c>
      <c r="C91" s="45" t="s">
        <v>617</v>
      </c>
      <c r="D91" s="43"/>
      <c r="E91" s="68"/>
      <c r="F91" s="43"/>
      <c r="G91" s="67"/>
      <c r="H91" s="44"/>
    </row>
    <row r="92" spans="2:8">
      <c r="B92" s="38" t="s">
        <v>636</v>
      </c>
      <c r="C92" s="45" t="s">
        <v>617</v>
      </c>
      <c r="D92" s="43"/>
      <c r="E92" s="68"/>
      <c r="F92" s="43"/>
      <c r="G92" s="67"/>
      <c r="H92" s="44"/>
    </row>
    <row r="93" spans="2:8" ht="15" thickBot="1">
      <c r="B93" s="113"/>
      <c r="C93" s="75"/>
      <c r="D93" s="75"/>
      <c r="E93" s="75"/>
      <c r="F93" s="75"/>
      <c r="G93" s="75"/>
      <c r="H93" s="61"/>
    </row>
    <row r="95" spans="2:8">
      <c r="B95" s="205" t="s">
        <v>1011</v>
      </c>
      <c r="C95" s="105"/>
      <c r="D95" s="105"/>
      <c r="E95" s="105"/>
      <c r="F95" s="105"/>
      <c r="G95" s="105"/>
    </row>
    <row r="96" spans="2:8">
      <c r="B96" s="259"/>
      <c r="C96" s="259"/>
      <c r="D96" s="259"/>
      <c r="E96" s="260"/>
      <c r="F96" s="260"/>
      <c r="G96" s="260"/>
    </row>
    <row r="97" spans="2:7" ht="15" thickBot="1">
      <c r="B97" s="261" t="s">
        <v>1012</v>
      </c>
      <c r="C97" s="262"/>
      <c r="D97" s="262"/>
      <c r="E97" s="263"/>
      <c r="F97" s="263"/>
      <c r="G97" s="263"/>
    </row>
    <row r="98" spans="2:7" ht="15" thickBot="1">
      <c r="B98" s="264" t="s">
        <v>1026</v>
      </c>
      <c r="C98" s="265"/>
      <c r="D98" s="266"/>
      <c r="E98" s="267" t="s">
        <v>1030</v>
      </c>
      <c r="F98" s="249"/>
      <c r="G98" s="251"/>
    </row>
    <row r="99" spans="2:7" ht="168.75" customHeight="1" thickBot="1">
      <c r="B99" s="252" t="s">
        <v>1031</v>
      </c>
      <c r="C99" s="268"/>
      <c r="D99" s="269"/>
      <c r="E99" s="255"/>
      <c r="F99" s="254"/>
      <c r="G99" s="256"/>
    </row>
    <row r="100" spans="2:7">
      <c r="B100" s="270" t="s">
        <v>1032</v>
      </c>
      <c r="C100" s="270"/>
      <c r="D100" s="270"/>
      <c r="E100" s="270"/>
      <c r="F100" s="270"/>
      <c r="G100" s="270"/>
    </row>
  </sheetData>
  <mergeCells count="7">
    <mergeCell ref="B1:H1"/>
    <mergeCell ref="B96:D96"/>
    <mergeCell ref="E96:G97"/>
    <mergeCell ref="C98:D99"/>
    <mergeCell ref="E98:G99"/>
    <mergeCell ref="B100:D100"/>
    <mergeCell ref="E100:G100"/>
  </mergeCells>
  <conditionalFormatting sqref="F63:F64">
    <cfRule type="cellIs" dxfId="3" priority="2" operator="equal">
      <formula>TRUE</formula>
    </cfRule>
  </conditionalFormatting>
  <conditionalFormatting sqref="F95:F96">
    <cfRule type="cellIs" dxfId="2" priority="1" operator="equal">
      <formula>TRUE</formula>
    </cfRule>
  </conditionalFormatting>
  <pageMargins left="0" right="0" top="0" bottom="0" header="0" footer="0"/>
  <pageSetup orientation="portrait"/>
  <headerFooter>
    <oddFooter xml:space="preserve">&amp;C_x000D_&amp;1#&amp;"Calibri"&amp;10&amp;K000000  For internal use only </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heetPr>
  <dimension ref="A1:I102"/>
  <sheetViews>
    <sheetView topLeftCell="A101" workbookViewId="0">
      <selection activeCell="H101" sqref="H101"/>
    </sheetView>
  </sheetViews>
  <sheetFormatPr defaultRowHeight="14.5"/>
  <cols>
    <col min="1" max="1" width="3.453125" customWidth="1"/>
    <col min="2" max="2" width="72.453125" customWidth="1"/>
    <col min="3" max="3" width="16.54296875" customWidth="1"/>
    <col min="4" max="4" width="33.453125" customWidth="1"/>
    <col min="5" max="8" width="16.54296875" customWidth="1"/>
    <col min="9" max="9" width="12.90625" bestFit="1" customWidth="1"/>
  </cols>
  <sheetData>
    <row r="1" spans="1:9" s="221" customFormat="1" ht="16.149999999999999" customHeight="1">
      <c r="A1" s="220"/>
      <c r="B1" s="116" t="s">
        <v>1033</v>
      </c>
      <c r="C1" s="220"/>
      <c r="D1" s="220"/>
      <c r="E1" s="220"/>
      <c r="F1" s="220"/>
      <c r="G1" s="220"/>
      <c r="H1" s="220"/>
    </row>
    <row r="2" spans="1:9" ht="13.4" customHeight="1">
      <c r="A2" s="1"/>
      <c r="B2" s="2"/>
      <c r="C2" s="1"/>
      <c r="D2" s="1"/>
      <c r="E2" s="1"/>
      <c r="F2" s="1"/>
      <c r="G2" s="1"/>
      <c r="H2" s="1"/>
    </row>
    <row r="3" spans="1:9" ht="13.4" customHeight="1" thickBot="1">
      <c r="A3" s="3"/>
      <c r="B3" s="10" t="s">
        <v>872</v>
      </c>
      <c r="C3" s="11"/>
      <c r="D3" s="11"/>
      <c r="E3" s="11"/>
      <c r="F3" s="11"/>
      <c r="G3" s="11"/>
      <c r="H3" s="11"/>
    </row>
    <row r="4" spans="1:9" ht="28.4" customHeight="1">
      <c r="A4" s="1"/>
      <c r="B4" s="12" t="s">
        <v>0</v>
      </c>
      <c r="C4" s="13" t="s">
        <v>1</v>
      </c>
      <c r="D4" s="14" t="s">
        <v>161</v>
      </c>
      <c r="E4" s="14" t="s">
        <v>3</v>
      </c>
      <c r="F4" s="14" t="s">
        <v>4</v>
      </c>
      <c r="G4" s="14" t="s">
        <v>5</v>
      </c>
      <c r="H4" s="162" t="s">
        <v>527</v>
      </c>
      <c r="I4" s="167" t="s">
        <v>994</v>
      </c>
    </row>
    <row r="5" spans="1:9" ht="13.4" customHeight="1">
      <c r="A5" s="1"/>
      <c r="B5" s="15" t="s">
        <v>162</v>
      </c>
      <c r="C5" s="16"/>
      <c r="D5" s="16"/>
      <c r="E5" s="16"/>
      <c r="F5" s="16"/>
      <c r="G5" s="17"/>
      <c r="H5" s="163"/>
      <c r="I5" s="168"/>
    </row>
    <row r="6" spans="1:9" ht="13.4" customHeight="1">
      <c r="A6" s="1"/>
      <c r="B6" s="15" t="s">
        <v>7</v>
      </c>
      <c r="C6" s="16"/>
      <c r="D6" s="16"/>
      <c r="E6" s="16"/>
      <c r="F6" s="16"/>
      <c r="G6" s="17"/>
      <c r="H6" s="163"/>
      <c r="I6" s="168"/>
    </row>
    <row r="7" spans="1:9" ht="13.4" customHeight="1">
      <c r="A7" s="4" t="s">
        <v>163</v>
      </c>
      <c r="B7" s="18" t="s">
        <v>168</v>
      </c>
      <c r="C7" s="16" t="s">
        <v>169</v>
      </c>
      <c r="D7" s="16" t="s">
        <v>166</v>
      </c>
      <c r="E7" s="19">
        <v>786975</v>
      </c>
      <c r="F7" s="20">
        <v>10822.4802</v>
      </c>
      <c r="G7" s="21">
        <v>5.1077072081541774E-2</v>
      </c>
      <c r="H7" s="164"/>
      <c r="I7" s="168"/>
    </row>
    <row r="8" spans="1:9" ht="13.4" customHeight="1">
      <c r="A8" s="4" t="s">
        <v>174</v>
      </c>
      <c r="B8" s="18" t="s">
        <v>235</v>
      </c>
      <c r="C8" s="16" t="s">
        <v>236</v>
      </c>
      <c r="D8" s="16" t="s">
        <v>166</v>
      </c>
      <c r="E8" s="19">
        <v>613496</v>
      </c>
      <c r="F8" s="20">
        <v>8255.8156720000006</v>
      </c>
      <c r="G8" s="21">
        <v>3.8963609484881867E-2</v>
      </c>
      <c r="H8" s="164"/>
      <c r="I8" s="168"/>
    </row>
    <row r="9" spans="1:9" ht="13.4" customHeight="1">
      <c r="A9" s="4" t="s">
        <v>178</v>
      </c>
      <c r="B9" s="18" t="s">
        <v>224</v>
      </c>
      <c r="C9" s="16" t="s">
        <v>225</v>
      </c>
      <c r="D9" s="16" t="s">
        <v>202</v>
      </c>
      <c r="E9" s="19">
        <v>166394</v>
      </c>
      <c r="F9" s="20">
        <v>8226.5193600000002</v>
      </c>
      <c r="G9" s="21">
        <v>3.8825344520465731E-2</v>
      </c>
      <c r="H9" s="164"/>
      <c r="I9" s="168"/>
    </row>
    <row r="10" spans="1:9" ht="13.4" customHeight="1">
      <c r="A10" s="4" t="s">
        <v>182</v>
      </c>
      <c r="B10" s="18" t="s">
        <v>186</v>
      </c>
      <c r="C10" s="16" t="s">
        <v>187</v>
      </c>
      <c r="D10" s="16" t="s">
        <v>177</v>
      </c>
      <c r="E10" s="19">
        <v>445796</v>
      </c>
      <c r="F10" s="20">
        <v>7978.8568079999995</v>
      </c>
      <c r="G10" s="21">
        <v>3.7656492484090316E-2</v>
      </c>
      <c r="H10" s="164"/>
      <c r="I10" s="168"/>
    </row>
    <row r="11" spans="1:9" ht="13.4" customHeight="1">
      <c r="A11" s="4" t="s">
        <v>167</v>
      </c>
      <c r="B11" s="18" t="s">
        <v>193</v>
      </c>
      <c r="C11" s="16" t="s">
        <v>194</v>
      </c>
      <c r="D11" s="16" t="s">
        <v>173</v>
      </c>
      <c r="E11" s="19">
        <v>1776248</v>
      </c>
      <c r="F11" s="20">
        <v>6957.563416</v>
      </c>
      <c r="G11" s="21">
        <v>3.2836462764878054E-2</v>
      </c>
      <c r="H11" s="164"/>
      <c r="I11" s="168"/>
    </row>
    <row r="12" spans="1:9" ht="13.4" customHeight="1">
      <c r="A12" s="4" t="s">
        <v>223</v>
      </c>
      <c r="B12" s="18" t="s">
        <v>200</v>
      </c>
      <c r="C12" s="16" t="s">
        <v>201</v>
      </c>
      <c r="D12" s="16" t="s">
        <v>202</v>
      </c>
      <c r="E12" s="19">
        <v>655663</v>
      </c>
      <c r="F12" s="20">
        <v>6891.0181300000004</v>
      </c>
      <c r="G12" s="21">
        <v>3.2522399970870003E-2</v>
      </c>
      <c r="H12" s="164"/>
      <c r="I12" s="168"/>
    </row>
    <row r="13" spans="1:9" ht="13.4" customHeight="1">
      <c r="A13" s="4" t="s">
        <v>185</v>
      </c>
      <c r="B13" s="18" t="s">
        <v>179</v>
      </c>
      <c r="C13" s="16" t="s">
        <v>180</v>
      </c>
      <c r="D13" s="16" t="s">
        <v>181</v>
      </c>
      <c r="E13" s="19">
        <v>2591682</v>
      </c>
      <c r="F13" s="20">
        <v>6857.5905720000001</v>
      </c>
      <c r="G13" s="21">
        <v>3.236463744713021E-2</v>
      </c>
      <c r="H13" s="164"/>
      <c r="I13" s="168"/>
    </row>
    <row r="14" spans="1:9" ht="13.4" customHeight="1">
      <c r="A14" s="4" t="s">
        <v>288</v>
      </c>
      <c r="B14" s="18" t="s">
        <v>543</v>
      </c>
      <c r="C14" s="16" t="s">
        <v>530</v>
      </c>
      <c r="D14" s="16" t="s">
        <v>531</v>
      </c>
      <c r="E14" s="19">
        <v>1606486</v>
      </c>
      <c r="F14" s="20">
        <v>6794.6325370000004</v>
      </c>
      <c r="G14" s="21">
        <v>3.2067504809104481E-2</v>
      </c>
      <c r="H14" s="164"/>
      <c r="I14" s="168"/>
    </row>
    <row r="15" spans="1:9" ht="13.4" customHeight="1">
      <c r="A15" s="4" t="s">
        <v>170</v>
      </c>
      <c r="B15" s="18" t="s">
        <v>239</v>
      </c>
      <c r="C15" s="16" t="s">
        <v>240</v>
      </c>
      <c r="D15" s="16" t="s">
        <v>241</v>
      </c>
      <c r="E15" s="19">
        <v>872364</v>
      </c>
      <c r="F15" s="20">
        <v>6228.2427779999998</v>
      </c>
      <c r="G15" s="21">
        <v>2.9394408623011199E-2</v>
      </c>
      <c r="H15" s="164"/>
      <c r="I15" s="168"/>
    </row>
    <row r="16" spans="1:9" ht="13.4" customHeight="1">
      <c r="A16" s="4" t="s">
        <v>195</v>
      </c>
      <c r="B16" s="18" t="s">
        <v>171</v>
      </c>
      <c r="C16" s="16" t="s">
        <v>172</v>
      </c>
      <c r="D16" s="16" t="s">
        <v>173</v>
      </c>
      <c r="E16" s="19">
        <v>322145</v>
      </c>
      <c r="F16" s="20">
        <v>5966.1253999999999</v>
      </c>
      <c r="G16" s="21">
        <v>2.8157336532093378E-2</v>
      </c>
      <c r="H16" s="164"/>
      <c r="I16" s="168"/>
    </row>
    <row r="17" spans="1:9" ht="13.4" customHeight="1">
      <c r="A17" s="4" t="s">
        <v>207</v>
      </c>
      <c r="B17" s="18" t="s">
        <v>330</v>
      </c>
      <c r="C17" s="16" t="s">
        <v>577</v>
      </c>
      <c r="D17" s="16" t="s">
        <v>166</v>
      </c>
      <c r="E17" s="19">
        <v>1497657</v>
      </c>
      <c r="F17" s="20">
        <v>5874.5595825</v>
      </c>
      <c r="G17" s="21">
        <v>2.7725188468597471E-2</v>
      </c>
      <c r="H17" s="164"/>
      <c r="I17" s="168"/>
    </row>
    <row r="18" spans="1:9" ht="13.4" customHeight="1">
      <c r="A18" s="4" t="s">
        <v>199</v>
      </c>
      <c r="B18" s="18" t="s">
        <v>175</v>
      </c>
      <c r="C18" s="16" t="s">
        <v>176</v>
      </c>
      <c r="D18" s="16" t="s">
        <v>177</v>
      </c>
      <c r="E18" s="19">
        <v>557408</v>
      </c>
      <c r="F18" s="20">
        <v>5600.5568800000001</v>
      </c>
      <c r="G18" s="21">
        <v>2.643202317492202E-2</v>
      </c>
      <c r="H18" s="164"/>
      <c r="I18" s="168"/>
    </row>
    <row r="19" spans="1:9" ht="13.4" customHeight="1">
      <c r="A19" s="4" t="s">
        <v>203</v>
      </c>
      <c r="B19" s="18" t="s">
        <v>212</v>
      </c>
      <c r="C19" s="16" t="s">
        <v>213</v>
      </c>
      <c r="D19" s="16" t="s">
        <v>202</v>
      </c>
      <c r="E19" s="19">
        <v>567955</v>
      </c>
      <c r="F19" s="20">
        <v>5407.7835324999996</v>
      </c>
      <c r="G19" s="21">
        <v>2.5522222650116475E-2</v>
      </c>
      <c r="H19" s="164"/>
      <c r="I19" s="168"/>
    </row>
    <row r="20" spans="1:9" ht="13.4" customHeight="1">
      <c r="A20" s="4" t="s">
        <v>192</v>
      </c>
      <c r="B20" s="18" t="s">
        <v>196</v>
      </c>
      <c r="C20" s="16" t="s">
        <v>197</v>
      </c>
      <c r="D20" s="16" t="s">
        <v>198</v>
      </c>
      <c r="E20" s="19">
        <v>13474457</v>
      </c>
      <c r="F20" s="20">
        <v>5405.9521483999997</v>
      </c>
      <c r="G20" s="21">
        <v>2.5513579369098073E-2</v>
      </c>
      <c r="H20" s="164"/>
      <c r="I20" s="168"/>
    </row>
    <row r="21" spans="1:9" ht="13.4" customHeight="1">
      <c r="A21" s="4" t="s">
        <v>416</v>
      </c>
      <c r="B21" s="18" t="s">
        <v>390</v>
      </c>
      <c r="C21" s="16" t="s">
        <v>391</v>
      </c>
      <c r="D21" s="16" t="s">
        <v>177</v>
      </c>
      <c r="E21" s="19">
        <v>488807</v>
      </c>
      <c r="F21" s="20">
        <v>5094.1021504999999</v>
      </c>
      <c r="G21" s="21">
        <v>2.4041792447153237E-2</v>
      </c>
      <c r="H21" s="164"/>
      <c r="I21" s="168"/>
    </row>
    <row r="22" spans="1:9" ht="13.4" customHeight="1">
      <c r="A22" s="4" t="s">
        <v>214</v>
      </c>
      <c r="B22" s="18" t="s">
        <v>581</v>
      </c>
      <c r="C22" s="16" t="s">
        <v>582</v>
      </c>
      <c r="D22" s="16" t="s">
        <v>583</v>
      </c>
      <c r="E22" s="19">
        <v>136054</v>
      </c>
      <c r="F22" s="20">
        <v>4961.8893799999996</v>
      </c>
      <c r="G22" s="21">
        <v>2.3417809673876477E-2</v>
      </c>
      <c r="H22" s="164"/>
      <c r="I22" s="168"/>
    </row>
    <row r="23" spans="1:9" ht="13.4" customHeight="1">
      <c r="A23" s="4" t="s">
        <v>275</v>
      </c>
      <c r="B23" s="18" t="s">
        <v>544</v>
      </c>
      <c r="C23" s="16" t="s">
        <v>545</v>
      </c>
      <c r="D23" s="16" t="s">
        <v>202</v>
      </c>
      <c r="E23" s="19">
        <v>1378980</v>
      </c>
      <c r="F23" s="20">
        <v>4729.9013999999997</v>
      </c>
      <c r="G23" s="21">
        <v>2.2322934325755137E-2</v>
      </c>
      <c r="H23" s="164"/>
      <c r="I23" s="168"/>
    </row>
    <row r="24" spans="1:9" ht="13.4" customHeight="1">
      <c r="A24" s="4" t="s">
        <v>285</v>
      </c>
      <c r="B24" s="18" t="s">
        <v>572</v>
      </c>
      <c r="C24" s="16" t="s">
        <v>573</v>
      </c>
      <c r="D24" s="16" t="s">
        <v>574</v>
      </c>
      <c r="E24" s="19">
        <v>697270</v>
      </c>
      <c r="F24" s="20">
        <v>4176.6472999999996</v>
      </c>
      <c r="G24" s="21">
        <v>1.9711832339621819E-2</v>
      </c>
      <c r="H24" s="164"/>
      <c r="I24" s="168"/>
    </row>
    <row r="25" spans="1:9" ht="13.4" customHeight="1">
      <c r="A25" s="4" t="s">
        <v>211</v>
      </c>
      <c r="B25" s="18" t="s">
        <v>598</v>
      </c>
      <c r="C25" s="16" t="s">
        <v>599</v>
      </c>
      <c r="D25" s="16" t="s">
        <v>600</v>
      </c>
      <c r="E25" s="19">
        <v>819790</v>
      </c>
      <c r="F25" s="20">
        <v>4160.844145</v>
      </c>
      <c r="G25" s="21">
        <v>1.9637248799422708E-2</v>
      </c>
      <c r="H25" s="164"/>
      <c r="I25" s="168"/>
    </row>
    <row r="26" spans="1:9" ht="13.4" customHeight="1">
      <c r="A26" s="4" t="s">
        <v>234</v>
      </c>
      <c r="B26" s="18" t="s">
        <v>442</v>
      </c>
      <c r="C26" s="16" t="s">
        <v>443</v>
      </c>
      <c r="D26" s="16" t="s">
        <v>222</v>
      </c>
      <c r="E26" s="19">
        <v>515373</v>
      </c>
      <c r="F26" s="20">
        <v>3971.2066515000001</v>
      </c>
      <c r="G26" s="21">
        <v>1.8742248046742894E-2</v>
      </c>
      <c r="H26" s="164"/>
      <c r="I26" s="168"/>
    </row>
    <row r="27" spans="1:9" ht="13.4" customHeight="1">
      <c r="A27" s="4" t="s">
        <v>226</v>
      </c>
      <c r="B27" s="18" t="s">
        <v>335</v>
      </c>
      <c r="C27" s="16" t="s">
        <v>336</v>
      </c>
      <c r="D27" s="16" t="s">
        <v>216</v>
      </c>
      <c r="E27" s="19">
        <v>27663</v>
      </c>
      <c r="F27" s="20">
        <v>3904.6324500000001</v>
      </c>
      <c r="G27" s="21">
        <v>1.8428048785025918E-2</v>
      </c>
      <c r="H27" s="164"/>
      <c r="I27" s="168"/>
    </row>
    <row r="28" spans="1:9" ht="13.4" customHeight="1">
      <c r="A28" s="4" t="s">
        <v>272</v>
      </c>
      <c r="B28" s="18" t="s">
        <v>601</v>
      </c>
      <c r="C28" s="16" t="s">
        <v>602</v>
      </c>
      <c r="D28" s="16" t="s">
        <v>222</v>
      </c>
      <c r="E28" s="19">
        <v>222092</v>
      </c>
      <c r="F28" s="20">
        <v>3659.6319760000001</v>
      </c>
      <c r="G28" s="21">
        <v>1.7271760518450027E-2</v>
      </c>
      <c r="H28" s="164"/>
      <c r="I28" s="168"/>
    </row>
    <row r="29" spans="1:9" ht="13.4" customHeight="1">
      <c r="A29" s="4" t="s">
        <v>313</v>
      </c>
      <c r="B29" s="18" t="s">
        <v>304</v>
      </c>
      <c r="C29" s="16" t="s">
        <v>305</v>
      </c>
      <c r="D29" s="16" t="s">
        <v>191</v>
      </c>
      <c r="E29" s="19">
        <v>260315</v>
      </c>
      <c r="F29" s="20">
        <v>3656.6448049999999</v>
      </c>
      <c r="G29" s="21">
        <v>1.7257662460919101E-2</v>
      </c>
      <c r="H29" s="164"/>
      <c r="I29" s="168"/>
    </row>
    <row r="30" spans="1:9" ht="13.4" customHeight="1">
      <c r="A30" s="4" t="s">
        <v>188</v>
      </c>
      <c r="B30" s="18" t="s">
        <v>361</v>
      </c>
      <c r="C30" s="16" t="s">
        <v>362</v>
      </c>
      <c r="D30" s="16" t="s">
        <v>353</v>
      </c>
      <c r="E30" s="19">
        <v>294163</v>
      </c>
      <c r="F30" s="20">
        <v>3607.6150320000002</v>
      </c>
      <c r="G30" s="21">
        <v>1.7026264740305795E-2</v>
      </c>
      <c r="H30" s="164"/>
      <c r="I30" s="168"/>
    </row>
    <row r="31" spans="1:9" ht="13.4" customHeight="1">
      <c r="A31" s="4" t="s">
        <v>418</v>
      </c>
      <c r="B31" s="18" t="s">
        <v>227</v>
      </c>
      <c r="C31" s="16" t="s">
        <v>228</v>
      </c>
      <c r="D31" s="16" t="s">
        <v>229</v>
      </c>
      <c r="E31" s="19">
        <v>1530061</v>
      </c>
      <c r="F31" s="20">
        <v>3590.9001609000002</v>
      </c>
      <c r="G31" s="21">
        <v>1.6947378324231932E-2</v>
      </c>
      <c r="H31" s="164"/>
      <c r="I31" s="168"/>
    </row>
    <row r="32" spans="1:9" ht="13.4" customHeight="1">
      <c r="A32" s="4" t="s">
        <v>246</v>
      </c>
      <c r="B32" s="18" t="s">
        <v>273</v>
      </c>
      <c r="C32" s="16" t="s">
        <v>274</v>
      </c>
      <c r="D32" s="16" t="s">
        <v>191</v>
      </c>
      <c r="E32" s="19">
        <v>236193</v>
      </c>
      <c r="F32" s="20">
        <v>3461.8808009999998</v>
      </c>
      <c r="G32" s="21">
        <v>1.6338466963458392E-2</v>
      </c>
      <c r="H32" s="164"/>
      <c r="I32" s="168"/>
    </row>
    <row r="33" spans="1:9" ht="13.4" customHeight="1">
      <c r="A33" s="4" t="s">
        <v>237</v>
      </c>
      <c r="B33" s="18" t="s">
        <v>419</v>
      </c>
      <c r="C33" s="16" t="s">
        <v>420</v>
      </c>
      <c r="D33" s="16" t="s">
        <v>15</v>
      </c>
      <c r="E33" s="19">
        <v>2385213</v>
      </c>
      <c r="F33" s="20">
        <v>3376.7460440999998</v>
      </c>
      <c r="G33" s="21">
        <v>1.5936670514357397E-2</v>
      </c>
      <c r="H33" s="164"/>
      <c r="I33" s="168"/>
    </row>
    <row r="34" spans="1:9" ht="13.4" customHeight="1">
      <c r="A34" s="4" t="s">
        <v>217</v>
      </c>
      <c r="B34" s="18" t="s">
        <v>566</v>
      </c>
      <c r="C34" s="16" t="s">
        <v>567</v>
      </c>
      <c r="D34" s="16" t="s">
        <v>268</v>
      </c>
      <c r="E34" s="19">
        <v>99934</v>
      </c>
      <c r="F34" s="20">
        <v>3317.4090639999999</v>
      </c>
      <c r="G34" s="21">
        <v>1.5656627570996898E-2</v>
      </c>
      <c r="H34" s="164"/>
      <c r="I34" s="168"/>
    </row>
    <row r="35" spans="1:9" ht="13.4" customHeight="1">
      <c r="A35" s="4" t="s">
        <v>297</v>
      </c>
      <c r="B35" s="18" t="s">
        <v>321</v>
      </c>
      <c r="C35" s="16" t="s">
        <v>322</v>
      </c>
      <c r="D35" s="16" t="s">
        <v>166</v>
      </c>
      <c r="E35" s="19">
        <v>305998</v>
      </c>
      <c r="F35" s="20">
        <v>3142.2934620000001</v>
      </c>
      <c r="G35" s="21">
        <v>1.4830163390821582E-2</v>
      </c>
      <c r="H35" s="164"/>
      <c r="I35" s="168"/>
    </row>
    <row r="36" spans="1:9" ht="13.4" customHeight="1">
      <c r="A36" s="4" t="s">
        <v>303</v>
      </c>
      <c r="B36" s="18" t="s">
        <v>609</v>
      </c>
      <c r="C36" s="16" t="s">
        <v>610</v>
      </c>
      <c r="D36" s="16" t="s">
        <v>177</v>
      </c>
      <c r="E36" s="19">
        <v>295070</v>
      </c>
      <c r="F36" s="20">
        <v>3064.0068799999999</v>
      </c>
      <c r="G36" s="21">
        <v>1.4460687141575912E-2</v>
      </c>
      <c r="H36" s="164"/>
      <c r="I36" s="168"/>
    </row>
    <row r="37" spans="1:9" ht="13.4" customHeight="1">
      <c r="A37" s="4" t="s">
        <v>421</v>
      </c>
      <c r="B37" s="18" t="s">
        <v>562</v>
      </c>
      <c r="C37" s="16" t="s">
        <v>563</v>
      </c>
      <c r="D37" s="16" t="s">
        <v>256</v>
      </c>
      <c r="E37" s="19">
        <v>2464322</v>
      </c>
      <c r="F37" s="20">
        <v>3058.9628985999998</v>
      </c>
      <c r="G37" s="21">
        <v>1.4436881895755666E-2</v>
      </c>
      <c r="H37" s="164"/>
      <c r="I37" s="168"/>
    </row>
    <row r="38" spans="1:9" ht="13.4" customHeight="1">
      <c r="A38" s="4" t="s">
        <v>238</v>
      </c>
      <c r="B38" s="18" t="s">
        <v>958</v>
      </c>
      <c r="C38" s="16" t="s">
        <v>959</v>
      </c>
      <c r="D38" s="16" t="s">
        <v>375</v>
      </c>
      <c r="E38" s="19">
        <v>947000</v>
      </c>
      <c r="F38" s="20">
        <v>3050.7604999999999</v>
      </c>
      <c r="G38" s="21">
        <v>1.4398170390001769E-2</v>
      </c>
      <c r="H38" s="164"/>
      <c r="I38" s="168"/>
    </row>
    <row r="39" spans="1:9" ht="13.4" customHeight="1">
      <c r="A39" s="4" t="s">
        <v>247</v>
      </c>
      <c r="B39" s="18" t="s">
        <v>428</v>
      </c>
      <c r="C39" s="16" t="s">
        <v>429</v>
      </c>
      <c r="D39" s="16" t="s">
        <v>430</v>
      </c>
      <c r="E39" s="19">
        <v>187048</v>
      </c>
      <c r="F39" s="20">
        <v>3049.256496</v>
      </c>
      <c r="G39" s="21">
        <v>1.4391072190762843E-2</v>
      </c>
      <c r="H39" s="164"/>
      <c r="I39" s="168"/>
    </row>
    <row r="40" spans="1:9" ht="13.4" customHeight="1">
      <c r="A40" s="4" t="s">
        <v>320</v>
      </c>
      <c r="B40" s="18" t="s">
        <v>220</v>
      </c>
      <c r="C40" s="16" t="s">
        <v>221</v>
      </c>
      <c r="D40" s="16" t="s">
        <v>222</v>
      </c>
      <c r="E40" s="19">
        <v>46020</v>
      </c>
      <c r="F40" s="20">
        <v>3027.6558</v>
      </c>
      <c r="G40" s="21">
        <v>1.4289126953976597E-2</v>
      </c>
      <c r="H40" s="164"/>
      <c r="I40" s="168"/>
    </row>
    <row r="41" spans="1:9" ht="13.4" customHeight="1">
      <c r="A41" s="4" t="s">
        <v>424</v>
      </c>
      <c r="B41" s="18" t="s">
        <v>425</v>
      </c>
      <c r="C41" s="16" t="s">
        <v>426</v>
      </c>
      <c r="D41" s="16" t="s">
        <v>405</v>
      </c>
      <c r="E41" s="19">
        <v>229790</v>
      </c>
      <c r="F41" s="20">
        <v>3018.9810200000002</v>
      </c>
      <c r="G41" s="21">
        <v>1.4248186027759745E-2</v>
      </c>
      <c r="H41" s="164"/>
      <c r="I41" s="168"/>
    </row>
    <row r="42" spans="1:9" ht="13.4" customHeight="1">
      <c r="A42" s="4" t="s">
        <v>219</v>
      </c>
      <c r="B42" s="18" t="s">
        <v>243</v>
      </c>
      <c r="C42" s="16" t="s">
        <v>244</v>
      </c>
      <c r="D42" s="16" t="s">
        <v>245</v>
      </c>
      <c r="E42" s="19">
        <v>1083007</v>
      </c>
      <c r="F42" s="20">
        <v>2975.5617324999998</v>
      </c>
      <c r="G42" s="21">
        <v>1.4043267188789111E-2</v>
      </c>
      <c r="H42" s="164"/>
      <c r="I42" s="168"/>
    </row>
    <row r="43" spans="1:9" ht="13.4" customHeight="1">
      <c r="A43" s="4" t="s">
        <v>427</v>
      </c>
      <c r="B43" s="18" t="s">
        <v>298</v>
      </c>
      <c r="C43" s="16" t="s">
        <v>299</v>
      </c>
      <c r="D43" s="16" t="s">
        <v>222</v>
      </c>
      <c r="E43" s="19">
        <v>10942</v>
      </c>
      <c r="F43" s="20">
        <v>2783.6448</v>
      </c>
      <c r="G43" s="21">
        <v>1.3137508544391602E-2</v>
      </c>
      <c r="H43" s="164"/>
      <c r="I43" s="168"/>
    </row>
    <row r="44" spans="1:9" ht="13.4" customHeight="1">
      <c r="A44" s="4" t="s">
        <v>334</v>
      </c>
      <c r="B44" s="18" t="s">
        <v>701</v>
      </c>
      <c r="C44" s="16" t="s">
        <v>702</v>
      </c>
      <c r="D44" s="16" t="s">
        <v>268</v>
      </c>
      <c r="E44" s="19">
        <v>70816</v>
      </c>
      <c r="F44" s="20">
        <v>2737.4632959999999</v>
      </c>
      <c r="G44" s="21">
        <v>1.2919553328484438E-2</v>
      </c>
      <c r="H44" s="164"/>
      <c r="I44" s="168"/>
    </row>
    <row r="45" spans="1:9" ht="13.4" customHeight="1">
      <c r="A45" s="4" t="s">
        <v>250</v>
      </c>
      <c r="B45" s="18" t="s">
        <v>611</v>
      </c>
      <c r="C45" s="16" t="s">
        <v>612</v>
      </c>
      <c r="D45" s="16" t="s">
        <v>245</v>
      </c>
      <c r="E45" s="19">
        <v>87425</v>
      </c>
      <c r="F45" s="20">
        <v>2531.3908750000001</v>
      </c>
      <c r="G45" s="21">
        <v>1.194698736329701E-2</v>
      </c>
      <c r="H45" s="164"/>
      <c r="I45" s="168"/>
    </row>
    <row r="46" spans="1:9" ht="13.4" customHeight="1">
      <c r="A46" s="4" t="s">
        <v>257</v>
      </c>
      <c r="B46" s="18" t="s">
        <v>934</v>
      </c>
      <c r="C46" s="16" t="s">
        <v>605</v>
      </c>
      <c r="D46" s="16" t="s">
        <v>309</v>
      </c>
      <c r="E46" s="19">
        <v>526774</v>
      </c>
      <c r="F46" s="20">
        <v>2362.3706803999999</v>
      </c>
      <c r="G46" s="21">
        <v>1.1149290670553657E-2</v>
      </c>
      <c r="H46" s="164"/>
      <c r="I46" s="168"/>
    </row>
    <row r="47" spans="1:9" ht="13.4" customHeight="1">
      <c r="A47" s="4" t="s">
        <v>242</v>
      </c>
      <c r="B47" s="18" t="s">
        <v>935</v>
      </c>
      <c r="C47" s="16" t="s">
        <v>936</v>
      </c>
      <c r="D47" s="16" t="s">
        <v>937</v>
      </c>
      <c r="E47" s="19">
        <v>797114</v>
      </c>
      <c r="F47" s="20">
        <v>2201.4694451999999</v>
      </c>
      <c r="G47" s="21">
        <v>1.038991168935492E-2</v>
      </c>
      <c r="H47" s="164"/>
      <c r="I47" s="168"/>
    </row>
    <row r="48" spans="1:9" ht="13.4" customHeight="1">
      <c r="A48" s="4" t="s">
        <v>431</v>
      </c>
      <c r="B48" s="18" t="s">
        <v>422</v>
      </c>
      <c r="C48" s="16" t="s">
        <v>423</v>
      </c>
      <c r="D48" s="16" t="s">
        <v>210</v>
      </c>
      <c r="E48" s="19">
        <v>502468</v>
      </c>
      <c r="F48" s="20">
        <v>2127.1982779999998</v>
      </c>
      <c r="G48" s="21">
        <v>1.0039386330051917E-2</v>
      </c>
      <c r="H48" s="164"/>
      <c r="I48" s="168"/>
    </row>
    <row r="49" spans="1:9" ht="13.4" customHeight="1">
      <c r="A49" s="4" t="s">
        <v>434</v>
      </c>
      <c r="B49" s="18" t="s">
        <v>432</v>
      </c>
      <c r="C49" s="16" t="s">
        <v>433</v>
      </c>
      <c r="D49" s="16" t="s">
        <v>398</v>
      </c>
      <c r="E49" s="19">
        <v>36553</v>
      </c>
      <c r="F49" s="20">
        <v>1881.200145</v>
      </c>
      <c r="G49" s="21">
        <v>8.8783895770926744E-3</v>
      </c>
      <c r="H49" s="164"/>
      <c r="I49" s="168"/>
    </row>
    <row r="50" spans="1:9" ht="13.4" customHeight="1">
      <c r="A50" s="4" t="s">
        <v>218</v>
      </c>
      <c r="B50" s="18" t="s">
        <v>254</v>
      </c>
      <c r="C50" s="16" t="s">
        <v>255</v>
      </c>
      <c r="D50" s="16" t="s">
        <v>256</v>
      </c>
      <c r="E50" s="19">
        <v>438640</v>
      </c>
      <c r="F50" s="20">
        <v>1817.0662</v>
      </c>
      <c r="G50" s="21">
        <v>8.5757071908833978E-3</v>
      </c>
      <c r="H50" s="164"/>
      <c r="I50" s="168"/>
    </row>
    <row r="51" spans="1:9" ht="13.4" customHeight="1">
      <c r="A51" s="4" t="s">
        <v>230</v>
      </c>
      <c r="B51" s="18" t="s">
        <v>681</v>
      </c>
      <c r="C51" s="16" t="s">
        <v>682</v>
      </c>
      <c r="D51" s="16" t="s">
        <v>229</v>
      </c>
      <c r="E51" s="19">
        <v>403410</v>
      </c>
      <c r="F51" s="20">
        <v>1682.0179949999999</v>
      </c>
      <c r="G51" s="21">
        <v>7.938342485770071E-3</v>
      </c>
      <c r="H51" s="164"/>
      <c r="I51" s="168"/>
    </row>
    <row r="52" spans="1:9" ht="13.4" customHeight="1">
      <c r="A52" s="4" t="s">
        <v>437</v>
      </c>
      <c r="B52" s="18" t="s">
        <v>439</v>
      </c>
      <c r="C52" s="16" t="s">
        <v>440</v>
      </c>
      <c r="D52" s="16" t="s">
        <v>166</v>
      </c>
      <c r="E52" s="19">
        <v>572169</v>
      </c>
      <c r="F52" s="20">
        <v>1588.913313</v>
      </c>
      <c r="G52" s="21">
        <v>7.4989316976918421E-3</v>
      </c>
      <c r="H52" s="164"/>
      <c r="I52" s="168"/>
    </row>
    <row r="53" spans="1:9" ht="13.4" customHeight="1">
      <c r="A53" s="4" t="s">
        <v>438</v>
      </c>
      <c r="B53" s="18" t="s">
        <v>445</v>
      </c>
      <c r="C53" s="16" t="s">
        <v>446</v>
      </c>
      <c r="D53" s="16" t="s">
        <v>306</v>
      </c>
      <c r="E53" s="19">
        <v>127508</v>
      </c>
      <c r="F53" s="20">
        <v>1496.8801659999999</v>
      </c>
      <c r="G53" s="21">
        <v>7.0645780563509102E-3</v>
      </c>
      <c r="H53" s="164"/>
      <c r="I53" s="168"/>
    </row>
    <row r="54" spans="1:9" ht="13.4" customHeight="1">
      <c r="A54" s="4" t="s">
        <v>441</v>
      </c>
      <c r="B54" s="18" t="s">
        <v>231</v>
      </c>
      <c r="C54" s="16" t="s">
        <v>232</v>
      </c>
      <c r="D54" s="16" t="s">
        <v>233</v>
      </c>
      <c r="E54" s="19">
        <v>347179</v>
      </c>
      <c r="F54" s="20">
        <v>1461.1028214999999</v>
      </c>
      <c r="G54" s="21">
        <v>6.8957256334180733E-3</v>
      </c>
      <c r="H54" s="164"/>
      <c r="I54" s="168"/>
    </row>
    <row r="55" spans="1:9" ht="13.4" customHeight="1">
      <c r="A55" s="4" t="s">
        <v>253</v>
      </c>
      <c r="B55" s="18" t="s">
        <v>435</v>
      </c>
      <c r="C55" s="16" t="s">
        <v>436</v>
      </c>
      <c r="D55" s="16" t="s">
        <v>181</v>
      </c>
      <c r="E55" s="19">
        <v>332876</v>
      </c>
      <c r="F55" s="20">
        <v>1359.1327080000001</v>
      </c>
      <c r="G55" s="21">
        <v>6.4144741327313371E-3</v>
      </c>
      <c r="H55" s="164"/>
      <c r="I55" s="168"/>
    </row>
    <row r="56" spans="1:9" ht="13.4" customHeight="1">
      <c r="A56" s="4" t="s">
        <v>444</v>
      </c>
      <c r="B56" s="18" t="s">
        <v>938</v>
      </c>
      <c r="C56" s="16" t="s">
        <v>939</v>
      </c>
      <c r="D56" s="16" t="s">
        <v>177</v>
      </c>
      <c r="E56" s="19">
        <v>154526</v>
      </c>
      <c r="F56" s="20">
        <v>784.68302800000004</v>
      </c>
      <c r="G56" s="21">
        <v>3.7033388688776222E-3</v>
      </c>
      <c r="H56" s="164"/>
      <c r="I56" s="168"/>
    </row>
    <row r="57" spans="1:9" ht="13.4" customHeight="1">
      <c r="A57" s="4" t="s">
        <v>447</v>
      </c>
      <c r="B57" s="18" t="s">
        <v>940</v>
      </c>
      <c r="C57" s="16" t="s">
        <v>603</v>
      </c>
      <c r="D57" s="16" t="s">
        <v>353</v>
      </c>
      <c r="E57" s="19">
        <v>526774</v>
      </c>
      <c r="F57" s="20">
        <v>185.7405124</v>
      </c>
      <c r="G57" s="21">
        <v>8.7660881470749219E-4</v>
      </c>
      <c r="H57" s="164"/>
      <c r="I57" s="168"/>
    </row>
    <row r="58" spans="1:9" ht="13.4" customHeight="1">
      <c r="A58" s="1"/>
      <c r="B58" s="18" t="s">
        <v>941</v>
      </c>
      <c r="C58" s="16" t="s">
        <v>604</v>
      </c>
      <c r="D58" s="16" t="s">
        <v>229</v>
      </c>
      <c r="E58" s="19">
        <v>526774</v>
      </c>
      <c r="F58" s="20">
        <v>169.8319376</v>
      </c>
      <c r="G58" s="21">
        <v>8.0152774209215965E-4</v>
      </c>
      <c r="H58" s="164"/>
      <c r="I58" s="168"/>
    </row>
    <row r="59" spans="1:9" ht="13.4" customHeight="1">
      <c r="A59" s="1"/>
      <c r="B59" s="15" t="s">
        <v>22</v>
      </c>
      <c r="C59" s="16"/>
      <c r="D59" s="16"/>
      <c r="E59" s="16"/>
      <c r="F59" s="22">
        <v>204495.33336660001</v>
      </c>
      <c r="G59" s="23">
        <v>0.96512284519631109</v>
      </c>
      <c r="H59" s="165"/>
      <c r="I59" s="168"/>
    </row>
    <row r="60" spans="1:9" ht="13.4" customHeight="1">
      <c r="A60" s="1"/>
      <c r="B60" s="24" t="s">
        <v>23</v>
      </c>
      <c r="C60" s="25"/>
      <c r="D60" s="25"/>
      <c r="E60" s="25"/>
      <c r="F60" s="26" t="s">
        <v>24</v>
      </c>
      <c r="G60" s="26" t="s">
        <v>24</v>
      </c>
      <c r="H60" s="165"/>
      <c r="I60" s="168"/>
    </row>
    <row r="61" spans="1:9" ht="13.4" customHeight="1">
      <c r="A61" s="1"/>
      <c r="B61" s="24" t="s">
        <v>22</v>
      </c>
      <c r="C61" s="25"/>
      <c r="D61" s="25"/>
      <c r="E61" s="25"/>
      <c r="F61" s="26" t="s">
        <v>24</v>
      </c>
      <c r="G61" s="26" t="s">
        <v>24</v>
      </c>
      <c r="H61" s="165"/>
      <c r="I61" s="168"/>
    </row>
    <row r="62" spans="1:9" ht="13.4" customHeight="1">
      <c r="A62" s="1"/>
      <c r="B62" s="24" t="s">
        <v>526</v>
      </c>
      <c r="C62" s="27"/>
      <c r="D62" s="25"/>
      <c r="E62" s="27"/>
      <c r="F62" s="22">
        <v>204495.33336660001</v>
      </c>
      <c r="G62" s="23">
        <v>0.96512284519631109</v>
      </c>
      <c r="H62" s="165"/>
      <c r="I62" s="168"/>
    </row>
    <row r="63" spans="1:9" ht="13.4" customHeight="1">
      <c r="A63" s="1"/>
      <c r="B63" s="15" t="s">
        <v>114</v>
      </c>
      <c r="C63" s="16"/>
      <c r="D63" s="16"/>
      <c r="E63" s="16"/>
      <c r="F63" s="16"/>
      <c r="G63" s="17"/>
      <c r="H63" s="163"/>
      <c r="I63" s="168"/>
    </row>
    <row r="64" spans="1:9" ht="13.4" customHeight="1">
      <c r="A64" s="1"/>
      <c r="B64" s="18" t="s">
        <v>116</v>
      </c>
      <c r="C64" s="16"/>
      <c r="D64" s="16" t="s">
        <v>117</v>
      </c>
      <c r="E64" s="19"/>
      <c r="F64" s="20">
        <v>7395.8</v>
      </c>
      <c r="G64" s="21">
        <v>3.4904735579989014E-2</v>
      </c>
      <c r="H64" s="164"/>
      <c r="I64" s="168"/>
    </row>
    <row r="65" spans="1:9" ht="13.4" customHeight="1">
      <c r="A65" s="1"/>
      <c r="B65" s="15" t="s">
        <v>22</v>
      </c>
      <c r="C65" s="16"/>
      <c r="D65" s="16"/>
      <c r="E65" s="16"/>
      <c r="F65" s="22">
        <v>7395.8</v>
      </c>
      <c r="G65" s="23">
        <v>3.4904735579989014E-2</v>
      </c>
      <c r="H65" s="165"/>
      <c r="I65" s="168"/>
    </row>
    <row r="66" spans="1:9" ht="13.4" customHeight="1">
      <c r="A66" s="1"/>
      <c r="B66" s="24" t="s">
        <v>526</v>
      </c>
      <c r="C66" s="27"/>
      <c r="D66" s="25"/>
      <c r="E66" s="27"/>
      <c r="F66" s="22">
        <v>7395.8</v>
      </c>
      <c r="G66" s="23">
        <v>3.4904735579989014E-2</v>
      </c>
      <c r="H66" s="165"/>
      <c r="I66" s="168"/>
    </row>
    <row r="67" spans="1:9" ht="13.4" customHeight="1">
      <c r="A67" s="1"/>
      <c r="B67" s="24" t="s">
        <v>119</v>
      </c>
      <c r="C67" s="16"/>
      <c r="D67" s="25"/>
      <c r="E67" s="16"/>
      <c r="F67" s="22">
        <v>-5.8439607683960002</v>
      </c>
      <c r="G67" s="23">
        <v>-2.7580776300155737E-5</v>
      </c>
      <c r="H67" s="165"/>
      <c r="I67" s="168"/>
    </row>
    <row r="68" spans="1:9" ht="15" thickBot="1">
      <c r="B68" s="28" t="s">
        <v>120</v>
      </c>
      <c r="C68" s="29"/>
      <c r="D68" s="29"/>
      <c r="E68" s="29"/>
      <c r="F68" s="30">
        <v>211885.2894058316</v>
      </c>
      <c r="G68" s="5">
        <v>1</v>
      </c>
      <c r="H68" s="166"/>
      <c r="I68" s="169"/>
    </row>
    <row r="69" spans="1:9">
      <c r="B69" s="31"/>
      <c r="C69" s="11"/>
      <c r="D69" s="11"/>
      <c r="E69" s="11"/>
      <c r="F69" s="11"/>
      <c r="G69" s="11"/>
      <c r="H69" s="11"/>
    </row>
    <row r="70" spans="1:9">
      <c r="B70" s="32" t="s">
        <v>121</v>
      </c>
      <c r="C70" s="11"/>
      <c r="D70" s="11"/>
      <c r="E70" s="11"/>
      <c r="F70" s="11"/>
      <c r="G70" s="11"/>
      <c r="H70" s="11"/>
    </row>
    <row r="71" spans="1:9" ht="34.5">
      <c r="B71" s="185" t="s">
        <v>1007</v>
      </c>
      <c r="C71" s="11"/>
      <c r="D71" s="11"/>
      <c r="E71" s="11"/>
      <c r="F71" s="11"/>
      <c r="G71" s="11"/>
      <c r="H71" s="11"/>
    </row>
    <row r="72" spans="1:9">
      <c r="B72" s="32"/>
      <c r="C72" s="11"/>
      <c r="D72" s="11"/>
      <c r="E72" s="11"/>
      <c r="F72" s="11"/>
      <c r="G72" s="11"/>
      <c r="H72" s="11"/>
    </row>
    <row r="73" spans="1:9" ht="15" thickBot="1">
      <c r="B73" s="32"/>
      <c r="C73" s="11"/>
      <c r="D73" s="11"/>
      <c r="E73" s="11"/>
      <c r="F73" s="11"/>
      <c r="G73" s="11"/>
      <c r="H73" s="11"/>
    </row>
    <row r="74" spans="1:9">
      <c r="B74" s="76"/>
      <c r="C74" s="34"/>
      <c r="D74" s="34"/>
      <c r="E74" s="35"/>
      <c r="F74" s="34"/>
      <c r="G74" s="77"/>
      <c r="H74" s="37"/>
    </row>
    <row r="75" spans="1:9">
      <c r="B75" s="38" t="s">
        <v>615</v>
      </c>
      <c r="C75" s="39"/>
      <c r="D75" s="40"/>
      <c r="E75" s="78"/>
      <c r="F75" s="66"/>
      <c r="G75" s="67"/>
      <c r="H75" s="44"/>
    </row>
    <row r="76" spans="1:9">
      <c r="B76" s="38" t="s">
        <v>616</v>
      </c>
      <c r="C76" s="48" t="s">
        <v>617</v>
      </c>
      <c r="D76" s="40"/>
      <c r="E76" s="78"/>
      <c r="F76" s="66"/>
      <c r="G76" s="67"/>
      <c r="H76" s="44"/>
    </row>
    <row r="77" spans="1:9">
      <c r="B77" s="38" t="s">
        <v>618</v>
      </c>
      <c r="C77" s="79"/>
      <c r="D77" s="40"/>
      <c r="E77" s="78"/>
      <c r="F77" s="66"/>
      <c r="G77" s="67"/>
      <c r="H77" s="44"/>
    </row>
    <row r="78" spans="1:9">
      <c r="B78" s="47" t="s">
        <v>648</v>
      </c>
      <c r="C78" s="43">
        <v>15.4739</v>
      </c>
      <c r="D78" s="80"/>
      <c r="E78" s="78"/>
      <c r="F78" s="43"/>
      <c r="G78" s="67"/>
      <c r="H78" s="44"/>
    </row>
    <row r="79" spans="1:9">
      <c r="B79" s="47" t="s">
        <v>649</v>
      </c>
      <c r="C79" s="43">
        <v>15.4739</v>
      </c>
      <c r="D79" s="80"/>
      <c r="E79" s="78"/>
      <c r="F79" s="43"/>
      <c r="G79" s="67"/>
      <c r="H79" s="44"/>
    </row>
    <row r="80" spans="1:9">
      <c r="B80" s="47" t="s">
        <v>650</v>
      </c>
      <c r="C80" s="43">
        <v>14.7829</v>
      </c>
      <c r="D80" s="80"/>
      <c r="E80" s="78"/>
      <c r="F80" s="43"/>
      <c r="G80" s="67"/>
      <c r="H80" s="44"/>
    </row>
    <row r="81" spans="2:8">
      <c r="B81" s="47" t="s">
        <v>651</v>
      </c>
      <c r="C81" s="43">
        <v>14.7829</v>
      </c>
      <c r="D81" s="80"/>
      <c r="E81" s="78"/>
      <c r="F81" s="43"/>
      <c r="G81" s="67"/>
      <c r="H81" s="44"/>
    </row>
    <row r="82" spans="2:8">
      <c r="B82" s="47" t="s">
        <v>627</v>
      </c>
      <c r="C82" s="39"/>
      <c r="D82" s="40"/>
      <c r="E82" s="78"/>
      <c r="F82" s="43"/>
      <c r="G82" s="67"/>
      <c r="H82" s="44"/>
    </row>
    <row r="83" spans="2:8">
      <c r="B83" s="47" t="s">
        <v>648</v>
      </c>
      <c r="C83" s="43">
        <v>16.292899999999999</v>
      </c>
      <c r="D83" s="40"/>
      <c r="E83" s="78"/>
      <c r="F83" s="43"/>
      <c r="G83" s="67"/>
      <c r="H83" s="44"/>
    </row>
    <row r="84" spans="2:8">
      <c r="B84" s="47" t="s">
        <v>649</v>
      </c>
      <c r="C84" s="43">
        <v>16.292899999999999</v>
      </c>
      <c r="D84" s="40"/>
      <c r="E84" s="78"/>
      <c r="F84" s="40"/>
      <c r="G84" s="67"/>
      <c r="H84" s="44"/>
    </row>
    <row r="85" spans="2:8">
      <c r="B85" s="47" t="s">
        <v>650</v>
      </c>
      <c r="C85" s="43">
        <v>15.5474</v>
      </c>
      <c r="D85" s="40"/>
      <c r="E85" s="78"/>
      <c r="F85" s="43"/>
      <c r="G85" s="67"/>
      <c r="H85" s="44"/>
    </row>
    <row r="86" spans="2:8">
      <c r="B86" s="47" t="s">
        <v>651</v>
      </c>
      <c r="C86" s="43">
        <v>15.5474</v>
      </c>
      <c r="D86" s="40"/>
      <c r="E86" s="78"/>
      <c r="F86" s="43"/>
      <c r="G86" s="67"/>
      <c r="H86" s="44"/>
    </row>
    <row r="87" spans="2:8">
      <c r="B87" s="38" t="s">
        <v>641</v>
      </c>
      <c r="C87" s="45" t="s">
        <v>617</v>
      </c>
      <c r="D87" s="40"/>
      <c r="E87" s="78"/>
      <c r="F87" s="43"/>
      <c r="G87" s="67"/>
      <c r="H87" s="44"/>
    </row>
    <row r="88" spans="2:8">
      <c r="B88" s="38" t="s">
        <v>629</v>
      </c>
      <c r="C88" s="45" t="s">
        <v>617</v>
      </c>
      <c r="D88" s="40"/>
      <c r="E88" s="78"/>
      <c r="F88" s="43"/>
      <c r="G88" s="67"/>
      <c r="H88" s="44"/>
    </row>
    <row r="89" spans="2:8">
      <c r="B89" s="38" t="s">
        <v>642</v>
      </c>
      <c r="C89" s="45" t="s">
        <v>617</v>
      </c>
      <c r="D89" s="40"/>
      <c r="E89" s="78"/>
      <c r="F89" s="43"/>
      <c r="G89" s="67"/>
      <c r="H89" s="44"/>
    </row>
    <row r="90" spans="2:8">
      <c r="B90" s="38" t="s">
        <v>652</v>
      </c>
      <c r="C90" s="54">
        <v>0.65066000126797063</v>
      </c>
      <c r="D90" s="40"/>
      <c r="E90" s="78"/>
      <c r="F90" s="43"/>
      <c r="G90" s="67"/>
      <c r="H90" s="44"/>
    </row>
    <row r="91" spans="2:8">
      <c r="B91" s="38" t="s">
        <v>659</v>
      </c>
      <c r="C91" s="45" t="s">
        <v>617</v>
      </c>
      <c r="D91" s="40"/>
      <c r="E91" s="78"/>
      <c r="F91" s="43"/>
      <c r="G91" s="67"/>
      <c r="H91" s="44"/>
    </row>
    <row r="92" spans="2:8">
      <c r="B92" s="38" t="s">
        <v>653</v>
      </c>
      <c r="C92" s="45" t="s">
        <v>617</v>
      </c>
      <c r="D92" s="39"/>
      <c r="E92" s="78"/>
      <c r="F92" s="43"/>
      <c r="G92" s="67"/>
      <c r="H92" s="44"/>
    </row>
    <row r="93" spans="2:8">
      <c r="B93" s="38" t="s">
        <v>874</v>
      </c>
      <c r="C93" s="45" t="s">
        <v>617</v>
      </c>
      <c r="D93" s="43"/>
      <c r="E93" s="68"/>
      <c r="F93" s="43"/>
      <c r="G93" s="67"/>
      <c r="H93" s="44"/>
    </row>
    <row r="94" spans="2:8">
      <c r="B94" s="38" t="s">
        <v>636</v>
      </c>
      <c r="C94" s="45" t="s">
        <v>617</v>
      </c>
      <c r="D94" s="43"/>
      <c r="E94" s="68"/>
      <c r="F94" s="43"/>
      <c r="G94" s="67"/>
      <c r="H94" s="44"/>
    </row>
    <row r="95" spans="2:8" ht="15" thickBot="1">
      <c r="B95" s="55"/>
      <c r="C95" s="60"/>
      <c r="D95" s="60"/>
      <c r="E95" s="74"/>
      <c r="F95" s="60"/>
      <c r="G95" s="75"/>
      <c r="H95" s="61"/>
    </row>
    <row r="97" spans="2:8">
      <c r="B97" s="205" t="s">
        <v>1011</v>
      </c>
      <c r="C97" s="271"/>
      <c r="D97" s="271"/>
      <c r="E97" s="271"/>
      <c r="F97" s="271"/>
      <c r="G97" s="271"/>
      <c r="H97" s="235"/>
    </row>
    <row r="98" spans="2:8">
      <c r="B98" s="271"/>
      <c r="C98" s="271"/>
      <c r="D98" s="271"/>
      <c r="E98" s="271"/>
      <c r="F98" s="271"/>
      <c r="G98" s="271"/>
    </row>
    <row r="99" spans="2:8" ht="15" thickBot="1">
      <c r="B99" s="207" t="s">
        <v>1012</v>
      </c>
      <c r="C99" s="271"/>
      <c r="D99" s="271"/>
      <c r="E99" s="271"/>
      <c r="F99" s="271"/>
      <c r="G99" s="271"/>
    </row>
    <row r="100" spans="2:8" ht="15" thickBot="1">
      <c r="B100" s="208" t="s">
        <v>1034</v>
      </c>
      <c r="C100" s="272"/>
      <c r="D100" s="273"/>
      <c r="E100" s="274" t="s">
        <v>1035</v>
      </c>
      <c r="F100" s="238"/>
      <c r="G100" s="240"/>
    </row>
    <row r="101" spans="2:8" ht="169.5" customHeight="1" thickBot="1">
      <c r="B101" s="241" t="s">
        <v>1036</v>
      </c>
      <c r="C101" s="275"/>
      <c r="D101" s="276"/>
      <c r="E101" s="244"/>
      <c r="F101" s="243"/>
      <c r="G101" s="245"/>
    </row>
    <row r="102" spans="2:8">
      <c r="B102" s="257" t="s">
        <v>1016</v>
      </c>
      <c r="C102" s="257"/>
      <c r="D102" s="257"/>
      <c r="E102" s="271"/>
      <c r="F102" s="271"/>
      <c r="G102" s="271"/>
    </row>
  </sheetData>
  <mergeCells count="3">
    <mergeCell ref="C100:D101"/>
    <mergeCell ref="E100:G101"/>
    <mergeCell ref="B102:D102"/>
  </mergeCells>
  <pageMargins left="0" right="0" top="0" bottom="0" header="0" footer="0"/>
  <pageSetup orientation="portrait"/>
  <headerFooter>
    <oddFooter xml:space="preserve">&amp;C_x000D_&amp;1#&amp;"Calibri"&amp;10&amp;K000000  For internal use only </oddFooter>
  </headerFooter>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outlinePr summaryBelow="0"/>
  </sheetPr>
  <dimension ref="A1:I155"/>
  <sheetViews>
    <sheetView topLeftCell="A134" workbookViewId="0">
      <selection activeCell="H154" sqref="H154"/>
    </sheetView>
  </sheetViews>
  <sheetFormatPr defaultRowHeight="14.5"/>
  <cols>
    <col min="1" max="1" width="3.453125" customWidth="1"/>
    <col min="2" max="2" width="62.453125" customWidth="1"/>
    <col min="3" max="3" width="16.54296875" customWidth="1"/>
    <col min="4" max="4" width="33.453125" customWidth="1"/>
    <col min="5" max="8" width="16.54296875" customWidth="1"/>
    <col min="9" max="9" width="12.90625" bestFit="1" customWidth="1"/>
  </cols>
  <sheetData>
    <row r="1" spans="1:9" s="221" customFormat="1" ht="16.149999999999999" customHeight="1">
      <c r="A1" s="220"/>
      <c r="B1" s="258" t="s">
        <v>1037</v>
      </c>
      <c r="C1" s="258"/>
      <c r="D1" s="258"/>
      <c r="E1" s="220"/>
      <c r="F1" s="220"/>
      <c r="G1" s="220"/>
      <c r="H1" s="220"/>
    </row>
    <row r="2" spans="1:9" ht="13.4" customHeight="1">
      <c r="A2" s="1"/>
      <c r="B2" s="2"/>
      <c r="C2" s="1"/>
      <c r="D2" s="1"/>
      <c r="E2" s="1"/>
      <c r="F2" s="1"/>
      <c r="G2" s="1"/>
      <c r="H2" s="1"/>
    </row>
    <row r="3" spans="1:9" ht="13.4" customHeight="1" thickBot="1">
      <c r="A3" s="3"/>
      <c r="B3" s="10" t="s">
        <v>872</v>
      </c>
      <c r="C3" s="11"/>
      <c r="D3" s="11"/>
      <c r="E3" s="11"/>
      <c r="F3" s="11"/>
      <c r="G3" s="11"/>
      <c r="H3" s="11"/>
    </row>
    <row r="4" spans="1:9" ht="28.4" customHeight="1">
      <c r="A4" s="1"/>
      <c r="B4" s="12" t="s">
        <v>0</v>
      </c>
      <c r="C4" s="13" t="s">
        <v>1</v>
      </c>
      <c r="D4" s="14" t="s">
        <v>2</v>
      </c>
      <c r="E4" s="14" t="s">
        <v>3</v>
      </c>
      <c r="F4" s="14" t="s">
        <v>4</v>
      </c>
      <c r="G4" s="14" t="s">
        <v>5</v>
      </c>
      <c r="H4" s="162" t="s">
        <v>527</v>
      </c>
      <c r="I4" s="167" t="s">
        <v>994</v>
      </c>
    </row>
    <row r="5" spans="1:9" ht="13.4" customHeight="1">
      <c r="A5" s="1"/>
      <c r="B5" s="15" t="s">
        <v>162</v>
      </c>
      <c r="C5" s="16"/>
      <c r="D5" s="16"/>
      <c r="E5" s="16"/>
      <c r="F5" s="16"/>
      <c r="G5" s="17"/>
      <c r="H5" s="163"/>
      <c r="I5" s="168"/>
    </row>
    <row r="6" spans="1:9" ht="13.4" customHeight="1">
      <c r="A6" s="1"/>
      <c r="B6" s="15" t="s">
        <v>7</v>
      </c>
      <c r="C6" s="16"/>
      <c r="D6" s="16"/>
      <c r="E6" s="16"/>
      <c r="F6" s="16"/>
      <c r="G6" s="17"/>
      <c r="H6" s="163"/>
      <c r="I6" s="168"/>
    </row>
    <row r="7" spans="1:9" ht="13.4" customHeight="1">
      <c r="A7" s="4" t="s">
        <v>163</v>
      </c>
      <c r="B7" s="18" t="s">
        <v>164</v>
      </c>
      <c r="C7" s="16" t="s">
        <v>165</v>
      </c>
      <c r="D7" s="16" t="s">
        <v>166</v>
      </c>
      <c r="E7" s="19">
        <v>227090</v>
      </c>
      <c r="F7" s="20">
        <v>1812.0646549999999</v>
      </c>
      <c r="G7" s="21">
        <v>2.4387355584873753E-2</v>
      </c>
      <c r="H7" s="164"/>
      <c r="I7" s="168"/>
    </row>
    <row r="8" spans="1:9" ht="13.4" customHeight="1">
      <c r="A8" s="4" t="s">
        <v>167</v>
      </c>
      <c r="B8" s="18" t="s">
        <v>168</v>
      </c>
      <c r="C8" s="16" t="s">
        <v>169</v>
      </c>
      <c r="D8" s="16" t="s">
        <v>166</v>
      </c>
      <c r="E8" s="19">
        <v>120232</v>
      </c>
      <c r="F8" s="20">
        <v>1653.430464</v>
      </c>
      <c r="G8" s="21">
        <v>2.2252405039284207E-2</v>
      </c>
      <c r="H8" s="164"/>
      <c r="I8" s="168"/>
    </row>
    <row r="9" spans="1:9" ht="13.4" customHeight="1">
      <c r="A9" s="4" t="s">
        <v>178</v>
      </c>
      <c r="B9" s="18" t="s">
        <v>186</v>
      </c>
      <c r="C9" s="16" t="s">
        <v>187</v>
      </c>
      <c r="D9" s="16" t="s">
        <v>177</v>
      </c>
      <c r="E9" s="19">
        <v>80454</v>
      </c>
      <c r="F9" s="20">
        <v>1439.965692</v>
      </c>
      <c r="G9" s="21">
        <v>1.9379526698412867E-2</v>
      </c>
      <c r="H9" s="164"/>
      <c r="I9" s="168"/>
    </row>
    <row r="10" spans="1:9" ht="13.4" customHeight="1">
      <c r="A10" s="4" t="s">
        <v>174</v>
      </c>
      <c r="B10" s="18" t="s">
        <v>581</v>
      </c>
      <c r="C10" s="16" t="s">
        <v>582</v>
      </c>
      <c r="D10" s="16" t="s">
        <v>583</v>
      </c>
      <c r="E10" s="19">
        <v>34106</v>
      </c>
      <c r="F10" s="20">
        <v>1243.84582</v>
      </c>
      <c r="G10" s="21">
        <v>1.6740081663972898E-2</v>
      </c>
      <c r="H10" s="164"/>
      <c r="I10" s="168"/>
    </row>
    <row r="11" spans="1:9" ht="13.4" customHeight="1">
      <c r="A11" s="4" t="s">
        <v>182</v>
      </c>
      <c r="B11" s="18" t="s">
        <v>224</v>
      </c>
      <c r="C11" s="16" t="s">
        <v>225</v>
      </c>
      <c r="D11" s="16" t="s">
        <v>202</v>
      </c>
      <c r="E11" s="19">
        <v>24504</v>
      </c>
      <c r="F11" s="20">
        <v>1211.47776</v>
      </c>
      <c r="G11" s="21">
        <v>1.6304461783283524E-2</v>
      </c>
      <c r="H11" s="164"/>
      <c r="I11" s="168"/>
    </row>
    <row r="12" spans="1:9" ht="13.4" customHeight="1">
      <c r="A12" s="4" t="s">
        <v>185</v>
      </c>
      <c r="B12" s="18" t="s">
        <v>212</v>
      </c>
      <c r="C12" s="16" t="s">
        <v>213</v>
      </c>
      <c r="D12" s="16" t="s">
        <v>202</v>
      </c>
      <c r="E12" s="19">
        <v>121536</v>
      </c>
      <c r="F12" s="20">
        <v>1157.2050240000001</v>
      </c>
      <c r="G12" s="21">
        <v>1.5574041647476626E-2</v>
      </c>
      <c r="H12" s="164"/>
      <c r="I12" s="168"/>
    </row>
    <row r="13" spans="1:9" ht="13.4" customHeight="1">
      <c r="A13" s="4" t="s">
        <v>223</v>
      </c>
      <c r="B13" s="18" t="s">
        <v>193</v>
      </c>
      <c r="C13" s="16" t="s">
        <v>194</v>
      </c>
      <c r="D13" s="16" t="s">
        <v>173</v>
      </c>
      <c r="E13" s="19">
        <v>283870</v>
      </c>
      <c r="F13" s="20">
        <v>1111.9187899999999</v>
      </c>
      <c r="G13" s="21">
        <v>1.4964564778861362E-2</v>
      </c>
      <c r="H13" s="164"/>
      <c r="I13" s="168"/>
    </row>
    <row r="14" spans="1:9" ht="13.4" customHeight="1">
      <c r="A14" s="4" t="s">
        <v>195</v>
      </c>
      <c r="B14" s="18" t="s">
        <v>175</v>
      </c>
      <c r="C14" s="16" t="s">
        <v>176</v>
      </c>
      <c r="D14" s="16" t="s">
        <v>177</v>
      </c>
      <c r="E14" s="19">
        <v>107858</v>
      </c>
      <c r="F14" s="20">
        <v>1083.7032549999999</v>
      </c>
      <c r="G14" s="21">
        <v>1.4584830930422907E-2</v>
      </c>
      <c r="H14" s="164"/>
      <c r="I14" s="168"/>
    </row>
    <row r="15" spans="1:9" ht="13.4" customHeight="1">
      <c r="A15" s="4" t="s">
        <v>170</v>
      </c>
      <c r="B15" s="18" t="s">
        <v>200</v>
      </c>
      <c r="C15" s="16" t="s">
        <v>201</v>
      </c>
      <c r="D15" s="16" t="s">
        <v>202</v>
      </c>
      <c r="E15" s="19">
        <v>99307</v>
      </c>
      <c r="F15" s="20">
        <v>1043.71657</v>
      </c>
      <c r="G15" s="21">
        <v>1.4046677116173197E-2</v>
      </c>
      <c r="H15" s="164"/>
      <c r="I15" s="168"/>
    </row>
    <row r="16" spans="1:9" ht="13.4" customHeight="1">
      <c r="A16" s="4" t="s">
        <v>288</v>
      </c>
      <c r="B16" s="18" t="s">
        <v>171</v>
      </c>
      <c r="C16" s="16" t="s">
        <v>172</v>
      </c>
      <c r="D16" s="16" t="s">
        <v>173</v>
      </c>
      <c r="E16" s="19">
        <v>56245</v>
      </c>
      <c r="F16" s="20">
        <v>1041.6574000000001</v>
      </c>
      <c r="G16" s="21">
        <v>1.4018964136472864E-2</v>
      </c>
      <c r="H16" s="164"/>
      <c r="I16" s="168"/>
    </row>
    <row r="17" spans="1:9" ht="13.4" customHeight="1">
      <c r="A17" s="4" t="s">
        <v>199</v>
      </c>
      <c r="B17" s="18" t="s">
        <v>196</v>
      </c>
      <c r="C17" s="16" t="s">
        <v>197</v>
      </c>
      <c r="D17" s="16" t="s">
        <v>198</v>
      </c>
      <c r="E17" s="19">
        <v>2475995</v>
      </c>
      <c r="F17" s="20">
        <v>993.36919399999999</v>
      </c>
      <c r="G17" s="21">
        <v>1.3369085752151287E-2</v>
      </c>
      <c r="H17" s="164"/>
      <c r="I17" s="168"/>
    </row>
    <row r="18" spans="1:9" ht="13.4" customHeight="1">
      <c r="A18" s="4" t="s">
        <v>207</v>
      </c>
      <c r="B18" s="18" t="s">
        <v>543</v>
      </c>
      <c r="C18" s="16" t="s">
        <v>530</v>
      </c>
      <c r="D18" s="16" t="s">
        <v>531</v>
      </c>
      <c r="E18" s="19">
        <v>229265</v>
      </c>
      <c r="F18" s="20">
        <v>969.67631749999998</v>
      </c>
      <c r="G18" s="21">
        <v>1.3050219313009799E-2</v>
      </c>
      <c r="H18" s="164"/>
      <c r="I18" s="168"/>
    </row>
    <row r="19" spans="1:9" ht="13.4" customHeight="1">
      <c r="A19" s="4" t="s">
        <v>203</v>
      </c>
      <c r="B19" s="18" t="s">
        <v>235</v>
      </c>
      <c r="C19" s="16" t="s">
        <v>236</v>
      </c>
      <c r="D19" s="16" t="s">
        <v>166</v>
      </c>
      <c r="E19" s="19">
        <v>70554</v>
      </c>
      <c r="F19" s="20">
        <v>949.44517800000006</v>
      </c>
      <c r="G19" s="21">
        <v>1.2777942056504465E-2</v>
      </c>
      <c r="H19" s="164"/>
      <c r="I19" s="168"/>
    </row>
    <row r="20" spans="1:9" ht="13.4" customHeight="1">
      <c r="A20" s="4" t="s">
        <v>192</v>
      </c>
      <c r="B20" s="18" t="s">
        <v>179</v>
      </c>
      <c r="C20" s="16" t="s">
        <v>180</v>
      </c>
      <c r="D20" s="16" t="s">
        <v>181</v>
      </c>
      <c r="E20" s="19">
        <v>346003</v>
      </c>
      <c r="F20" s="20">
        <v>915.52393800000004</v>
      </c>
      <c r="G20" s="21">
        <v>1.2321418974131424E-2</v>
      </c>
      <c r="H20" s="164"/>
      <c r="I20" s="168"/>
    </row>
    <row r="21" spans="1:9" ht="13.4" customHeight="1">
      <c r="A21" s="4" t="s">
        <v>211</v>
      </c>
      <c r="B21" s="18" t="s">
        <v>239</v>
      </c>
      <c r="C21" s="16" t="s">
        <v>240</v>
      </c>
      <c r="D21" s="16" t="s">
        <v>241</v>
      </c>
      <c r="E21" s="19">
        <v>123887</v>
      </c>
      <c r="F21" s="20">
        <v>884.49123650000001</v>
      </c>
      <c r="G21" s="21">
        <v>1.1903770782522197E-2</v>
      </c>
      <c r="H21" s="164"/>
      <c r="I21" s="168"/>
    </row>
    <row r="22" spans="1:9" ht="13.4" customHeight="1">
      <c r="A22" s="4" t="s">
        <v>214</v>
      </c>
      <c r="B22" s="18" t="s">
        <v>390</v>
      </c>
      <c r="C22" s="16" t="s">
        <v>391</v>
      </c>
      <c r="D22" s="16" t="s">
        <v>177</v>
      </c>
      <c r="E22" s="19">
        <v>83083</v>
      </c>
      <c r="F22" s="20">
        <v>865.84948450000002</v>
      </c>
      <c r="G22" s="21">
        <v>1.1652884020013698E-2</v>
      </c>
      <c r="H22" s="164"/>
      <c r="I22" s="168"/>
    </row>
    <row r="23" spans="1:9" ht="13.4" customHeight="1">
      <c r="A23" s="4" t="s">
        <v>416</v>
      </c>
      <c r="B23" s="18" t="s">
        <v>598</v>
      </c>
      <c r="C23" s="16" t="s">
        <v>599</v>
      </c>
      <c r="D23" s="16" t="s">
        <v>600</v>
      </c>
      <c r="E23" s="19">
        <v>157229</v>
      </c>
      <c r="F23" s="20">
        <v>798.01578949999998</v>
      </c>
      <c r="G23" s="21">
        <v>1.0739956086655341E-2</v>
      </c>
      <c r="H23" s="164"/>
      <c r="I23" s="168"/>
    </row>
    <row r="24" spans="1:9" ht="13.4" customHeight="1">
      <c r="A24" s="4" t="s">
        <v>275</v>
      </c>
      <c r="B24" s="18" t="s">
        <v>572</v>
      </c>
      <c r="C24" s="16" t="s">
        <v>573</v>
      </c>
      <c r="D24" s="16" t="s">
        <v>574</v>
      </c>
      <c r="E24" s="19">
        <v>128479</v>
      </c>
      <c r="F24" s="20">
        <v>769.58920999999998</v>
      </c>
      <c r="G24" s="21">
        <v>1.0357381932683898E-2</v>
      </c>
      <c r="H24" s="164"/>
      <c r="I24" s="168"/>
    </row>
    <row r="25" spans="1:9" ht="13.4" customHeight="1">
      <c r="A25" s="4" t="s">
        <v>285</v>
      </c>
      <c r="B25" s="18" t="s">
        <v>314</v>
      </c>
      <c r="C25" s="16" t="s">
        <v>315</v>
      </c>
      <c r="D25" s="16" t="s">
        <v>312</v>
      </c>
      <c r="E25" s="19">
        <v>56448</v>
      </c>
      <c r="F25" s="20">
        <v>730.380672</v>
      </c>
      <c r="G25" s="21">
        <v>9.829700673888506E-3</v>
      </c>
      <c r="H25" s="164"/>
      <c r="I25" s="168"/>
    </row>
    <row r="26" spans="1:9" ht="13.4" customHeight="1">
      <c r="A26" s="4" t="s">
        <v>313</v>
      </c>
      <c r="B26" s="18" t="s">
        <v>304</v>
      </c>
      <c r="C26" s="16" t="s">
        <v>305</v>
      </c>
      <c r="D26" s="16" t="s">
        <v>191</v>
      </c>
      <c r="E26" s="19">
        <v>50217</v>
      </c>
      <c r="F26" s="20">
        <v>705.39819899999998</v>
      </c>
      <c r="G26" s="21">
        <v>9.49347842554908E-3</v>
      </c>
      <c r="H26" s="164"/>
      <c r="I26" s="168"/>
    </row>
    <row r="27" spans="1:9" ht="13.4" customHeight="1">
      <c r="A27" s="4" t="s">
        <v>226</v>
      </c>
      <c r="B27" s="18" t="s">
        <v>330</v>
      </c>
      <c r="C27" s="16" t="s">
        <v>577</v>
      </c>
      <c r="D27" s="16" t="s">
        <v>166</v>
      </c>
      <c r="E27" s="19">
        <v>174791</v>
      </c>
      <c r="F27" s="20">
        <v>685.61769749999996</v>
      </c>
      <c r="G27" s="21">
        <v>9.2272660018386087E-3</v>
      </c>
      <c r="H27" s="164"/>
      <c r="I27" s="168"/>
    </row>
    <row r="28" spans="1:9" ht="13.4" customHeight="1">
      <c r="A28" s="4" t="s">
        <v>272</v>
      </c>
      <c r="B28" s="18" t="s">
        <v>273</v>
      </c>
      <c r="C28" s="16" t="s">
        <v>274</v>
      </c>
      <c r="D28" s="16" t="s">
        <v>191</v>
      </c>
      <c r="E28" s="19">
        <v>44950</v>
      </c>
      <c r="F28" s="20">
        <v>658.83214999999996</v>
      </c>
      <c r="G28" s="21">
        <v>8.8667773903447628E-3</v>
      </c>
      <c r="H28" s="164"/>
      <c r="I28" s="168"/>
    </row>
    <row r="29" spans="1:9" ht="13.4" customHeight="1">
      <c r="A29" s="4" t="s">
        <v>234</v>
      </c>
      <c r="B29" s="18" t="s">
        <v>227</v>
      </c>
      <c r="C29" s="16" t="s">
        <v>228</v>
      </c>
      <c r="D29" s="16" t="s">
        <v>229</v>
      </c>
      <c r="E29" s="19">
        <v>278217</v>
      </c>
      <c r="F29" s="20">
        <v>652.94747729999995</v>
      </c>
      <c r="G29" s="21">
        <v>8.7875795508860488E-3</v>
      </c>
      <c r="H29" s="164"/>
      <c r="I29" s="168"/>
    </row>
    <row r="30" spans="1:9" ht="13.4" customHeight="1">
      <c r="A30" s="4" t="s">
        <v>217</v>
      </c>
      <c r="B30" s="18" t="s">
        <v>445</v>
      </c>
      <c r="C30" s="16" t="s">
        <v>446</v>
      </c>
      <c r="D30" s="16" t="s">
        <v>306</v>
      </c>
      <c r="E30" s="19">
        <v>53492</v>
      </c>
      <c r="F30" s="20">
        <v>627.969334</v>
      </c>
      <c r="G30" s="21">
        <v>8.4514155730576572E-3</v>
      </c>
      <c r="H30" s="164"/>
      <c r="I30" s="168"/>
    </row>
    <row r="31" spans="1:9" ht="13.4" customHeight="1">
      <c r="A31" s="4" t="s">
        <v>188</v>
      </c>
      <c r="B31" s="18" t="s">
        <v>335</v>
      </c>
      <c r="C31" s="16" t="s">
        <v>336</v>
      </c>
      <c r="D31" s="16" t="s">
        <v>216</v>
      </c>
      <c r="E31" s="19">
        <v>4309</v>
      </c>
      <c r="F31" s="20">
        <v>608.21534999999994</v>
      </c>
      <c r="G31" s="21">
        <v>8.1855600304882297E-3</v>
      </c>
      <c r="H31" s="164"/>
      <c r="I31" s="168"/>
    </row>
    <row r="32" spans="1:9" ht="13.4" customHeight="1">
      <c r="A32" s="4" t="s">
        <v>297</v>
      </c>
      <c r="B32" s="18" t="s">
        <v>544</v>
      </c>
      <c r="C32" s="16" t="s">
        <v>545</v>
      </c>
      <c r="D32" s="16" t="s">
        <v>202</v>
      </c>
      <c r="E32" s="19">
        <v>169594</v>
      </c>
      <c r="F32" s="20">
        <v>581.70741999999996</v>
      </c>
      <c r="G32" s="21">
        <v>7.8288076856173217E-3</v>
      </c>
      <c r="H32" s="164"/>
      <c r="I32" s="168"/>
    </row>
    <row r="33" spans="1:9" ht="13.4" customHeight="1">
      <c r="A33" s="4" t="s">
        <v>238</v>
      </c>
      <c r="B33" s="18" t="s">
        <v>220</v>
      </c>
      <c r="C33" s="16" t="s">
        <v>221</v>
      </c>
      <c r="D33" s="16" t="s">
        <v>222</v>
      </c>
      <c r="E33" s="19">
        <v>8145</v>
      </c>
      <c r="F33" s="20">
        <v>535.85955000000001</v>
      </c>
      <c r="G33" s="21">
        <v>7.2117721370159584E-3</v>
      </c>
      <c r="H33" s="164"/>
      <c r="I33" s="168"/>
    </row>
    <row r="34" spans="1:9" ht="13.4" customHeight="1">
      <c r="A34" s="4" t="s">
        <v>237</v>
      </c>
      <c r="B34" s="18" t="s">
        <v>298</v>
      </c>
      <c r="C34" s="16" t="s">
        <v>299</v>
      </c>
      <c r="D34" s="16" t="s">
        <v>222</v>
      </c>
      <c r="E34" s="19">
        <v>2020</v>
      </c>
      <c r="F34" s="20">
        <v>513.88800000000003</v>
      </c>
      <c r="G34" s="21">
        <v>6.9160718698525704E-3</v>
      </c>
      <c r="H34" s="164"/>
      <c r="I34" s="168"/>
    </row>
    <row r="35" spans="1:9" ht="13.4" customHeight="1">
      <c r="A35" s="4" t="s">
        <v>247</v>
      </c>
      <c r="B35" s="18" t="s">
        <v>428</v>
      </c>
      <c r="C35" s="16" t="s">
        <v>429</v>
      </c>
      <c r="D35" s="16" t="s">
        <v>430</v>
      </c>
      <c r="E35" s="19">
        <v>30054</v>
      </c>
      <c r="F35" s="20">
        <v>489.94030800000002</v>
      </c>
      <c r="G35" s="21">
        <v>6.5937760408215492E-3</v>
      </c>
      <c r="H35" s="164"/>
      <c r="I35" s="168"/>
    </row>
    <row r="36" spans="1:9" ht="13.4" customHeight="1">
      <c r="A36" s="4" t="s">
        <v>250</v>
      </c>
      <c r="B36" s="18" t="s">
        <v>701</v>
      </c>
      <c r="C36" s="16" t="s">
        <v>702</v>
      </c>
      <c r="D36" s="16" t="s">
        <v>268</v>
      </c>
      <c r="E36" s="19">
        <v>12278</v>
      </c>
      <c r="F36" s="20">
        <v>474.61836799999998</v>
      </c>
      <c r="G36" s="21">
        <v>6.3875683881315292E-3</v>
      </c>
      <c r="H36" s="164"/>
      <c r="I36" s="168"/>
    </row>
    <row r="37" spans="1:9" ht="13.4" customHeight="1">
      <c r="A37" s="4" t="s">
        <v>303</v>
      </c>
      <c r="B37" s="18" t="s">
        <v>361</v>
      </c>
      <c r="C37" s="16" t="s">
        <v>362</v>
      </c>
      <c r="D37" s="16" t="s">
        <v>353</v>
      </c>
      <c r="E37" s="19">
        <v>38636</v>
      </c>
      <c r="F37" s="20">
        <v>473.83190400000001</v>
      </c>
      <c r="G37" s="21">
        <v>6.3769838997857192E-3</v>
      </c>
      <c r="H37" s="164"/>
      <c r="I37" s="168"/>
    </row>
    <row r="38" spans="1:9" ht="13.4" customHeight="1">
      <c r="A38" s="4" t="s">
        <v>246</v>
      </c>
      <c r="B38" s="18" t="s">
        <v>425</v>
      </c>
      <c r="C38" s="16" t="s">
        <v>426</v>
      </c>
      <c r="D38" s="16" t="s">
        <v>405</v>
      </c>
      <c r="E38" s="19">
        <v>35418</v>
      </c>
      <c r="F38" s="20">
        <v>465.321684</v>
      </c>
      <c r="G38" s="21">
        <v>6.2624505906828474E-3</v>
      </c>
      <c r="H38" s="164"/>
      <c r="I38" s="168"/>
    </row>
    <row r="39" spans="1:9" ht="13.4" customHeight="1">
      <c r="A39" s="4" t="s">
        <v>427</v>
      </c>
      <c r="B39" s="18" t="s">
        <v>934</v>
      </c>
      <c r="C39" s="16" t="s">
        <v>605</v>
      </c>
      <c r="D39" s="16" t="s">
        <v>309</v>
      </c>
      <c r="E39" s="19">
        <v>102345</v>
      </c>
      <c r="F39" s="20">
        <v>458.97638699999999</v>
      </c>
      <c r="G39" s="21">
        <v>6.1770535195553641E-3</v>
      </c>
      <c r="H39" s="164"/>
      <c r="I39" s="168"/>
    </row>
    <row r="40" spans="1:9" ht="13.4" customHeight="1">
      <c r="A40" s="4" t="s">
        <v>424</v>
      </c>
      <c r="B40" s="18" t="s">
        <v>243</v>
      </c>
      <c r="C40" s="16" t="s">
        <v>244</v>
      </c>
      <c r="D40" s="16" t="s">
        <v>245</v>
      </c>
      <c r="E40" s="19">
        <v>157924</v>
      </c>
      <c r="F40" s="20">
        <v>433.89618999999999</v>
      </c>
      <c r="G40" s="21">
        <v>5.8395160698346844E-3</v>
      </c>
      <c r="H40" s="164"/>
      <c r="I40" s="168"/>
    </row>
    <row r="41" spans="1:9" ht="13.4" customHeight="1">
      <c r="A41" s="4" t="s">
        <v>219</v>
      </c>
      <c r="B41" s="18" t="s">
        <v>601</v>
      </c>
      <c r="C41" s="16" t="s">
        <v>602</v>
      </c>
      <c r="D41" s="16" t="s">
        <v>222</v>
      </c>
      <c r="E41" s="19">
        <v>22601</v>
      </c>
      <c r="F41" s="20">
        <v>372.41927800000002</v>
      </c>
      <c r="G41" s="21">
        <v>5.0121397899281642E-3</v>
      </c>
      <c r="H41" s="164"/>
      <c r="I41" s="168"/>
    </row>
    <row r="42" spans="1:9" ht="13.4" customHeight="1">
      <c r="A42" s="4" t="s">
        <v>242</v>
      </c>
      <c r="B42" s="18" t="s">
        <v>254</v>
      </c>
      <c r="C42" s="16" t="s">
        <v>255</v>
      </c>
      <c r="D42" s="16" t="s">
        <v>256</v>
      </c>
      <c r="E42" s="19">
        <v>87851</v>
      </c>
      <c r="F42" s="20">
        <v>363.92276750000002</v>
      </c>
      <c r="G42" s="21">
        <v>4.8977909877359407E-3</v>
      </c>
      <c r="H42" s="164"/>
      <c r="I42" s="168"/>
    </row>
    <row r="43" spans="1:9" ht="13.4" customHeight="1">
      <c r="A43" s="4" t="s">
        <v>230</v>
      </c>
      <c r="B43" s="18" t="s">
        <v>935</v>
      </c>
      <c r="C43" s="16" t="s">
        <v>936</v>
      </c>
      <c r="D43" s="16" t="s">
        <v>937</v>
      </c>
      <c r="E43" s="19">
        <v>125836</v>
      </c>
      <c r="F43" s="20">
        <v>347.5338648</v>
      </c>
      <c r="G43" s="21">
        <v>4.6772238039503285E-3</v>
      </c>
      <c r="H43" s="164"/>
      <c r="I43" s="168"/>
    </row>
    <row r="44" spans="1:9" ht="13.4" customHeight="1">
      <c r="A44" s="4" t="s">
        <v>444</v>
      </c>
      <c r="B44" s="18" t="s">
        <v>439</v>
      </c>
      <c r="C44" s="16" t="s">
        <v>440</v>
      </c>
      <c r="D44" s="16" t="s">
        <v>166</v>
      </c>
      <c r="E44" s="19">
        <v>121461</v>
      </c>
      <c r="F44" s="20">
        <v>337.29719699999998</v>
      </c>
      <c r="G44" s="21">
        <v>4.5394553987480168E-3</v>
      </c>
      <c r="H44" s="164"/>
      <c r="I44" s="168"/>
    </row>
    <row r="45" spans="1:9" ht="13.4" customHeight="1">
      <c r="A45" s="4" t="s">
        <v>434</v>
      </c>
      <c r="B45" s="18" t="s">
        <v>231</v>
      </c>
      <c r="C45" s="16" t="s">
        <v>232</v>
      </c>
      <c r="D45" s="16" t="s">
        <v>233</v>
      </c>
      <c r="E45" s="19">
        <v>79853</v>
      </c>
      <c r="F45" s="20">
        <v>336.0613505</v>
      </c>
      <c r="G45" s="21">
        <v>4.5228229745347525E-3</v>
      </c>
      <c r="H45" s="164"/>
      <c r="I45" s="168"/>
    </row>
    <row r="46" spans="1:9" ht="13.4" customHeight="1">
      <c r="A46" s="4" t="s">
        <v>218</v>
      </c>
      <c r="B46" s="18" t="s">
        <v>422</v>
      </c>
      <c r="C46" s="16" t="s">
        <v>423</v>
      </c>
      <c r="D46" s="16" t="s">
        <v>210</v>
      </c>
      <c r="E46" s="19">
        <v>76846</v>
      </c>
      <c r="F46" s="20">
        <v>325.327541</v>
      </c>
      <c r="G46" s="21">
        <v>4.3783638746154978E-3</v>
      </c>
      <c r="H46" s="164"/>
      <c r="I46" s="168"/>
    </row>
    <row r="47" spans="1:9" ht="13.4" customHeight="1">
      <c r="A47" s="4" t="s">
        <v>438</v>
      </c>
      <c r="B47" s="18" t="s">
        <v>419</v>
      </c>
      <c r="C47" s="16" t="s">
        <v>420</v>
      </c>
      <c r="D47" s="16" t="s">
        <v>15</v>
      </c>
      <c r="E47" s="19">
        <v>228394</v>
      </c>
      <c r="F47" s="20">
        <v>323.33738579999999</v>
      </c>
      <c r="G47" s="21">
        <v>4.3515797185438229E-3</v>
      </c>
      <c r="H47" s="164"/>
      <c r="I47" s="168"/>
    </row>
    <row r="48" spans="1:9" ht="13.4" customHeight="1">
      <c r="A48" s="4" t="s">
        <v>257</v>
      </c>
      <c r="B48" s="18" t="s">
        <v>432</v>
      </c>
      <c r="C48" s="16" t="s">
        <v>433</v>
      </c>
      <c r="D48" s="16" t="s">
        <v>398</v>
      </c>
      <c r="E48" s="19">
        <v>5630</v>
      </c>
      <c r="F48" s="20">
        <v>289.74795</v>
      </c>
      <c r="G48" s="21">
        <v>3.8995221650290511E-3</v>
      </c>
      <c r="H48" s="164"/>
      <c r="I48" s="168"/>
    </row>
    <row r="49" spans="1:9" ht="13.4" customHeight="1">
      <c r="A49" s="4" t="s">
        <v>253</v>
      </c>
      <c r="B49" s="18" t="s">
        <v>435</v>
      </c>
      <c r="C49" s="16" t="s">
        <v>436</v>
      </c>
      <c r="D49" s="16" t="s">
        <v>181</v>
      </c>
      <c r="E49" s="19">
        <v>57885</v>
      </c>
      <c r="F49" s="20">
        <v>236.34445500000001</v>
      </c>
      <c r="G49" s="21">
        <v>3.1808005573610138E-3</v>
      </c>
      <c r="H49" s="164"/>
      <c r="I49" s="168"/>
    </row>
    <row r="50" spans="1:9" ht="13.4" customHeight="1">
      <c r="A50" s="4" t="s">
        <v>418</v>
      </c>
      <c r="B50" s="18" t="s">
        <v>681</v>
      </c>
      <c r="C50" s="16" t="s">
        <v>682</v>
      </c>
      <c r="D50" s="16" t="s">
        <v>229</v>
      </c>
      <c r="E50" s="19">
        <v>44751</v>
      </c>
      <c r="F50" s="20">
        <v>186.58929449999999</v>
      </c>
      <c r="G50" s="21">
        <v>2.511179422183602E-3</v>
      </c>
      <c r="H50" s="164"/>
      <c r="I50" s="168"/>
    </row>
    <row r="51" spans="1:9" ht="13.4" customHeight="1">
      <c r="A51" s="4" t="s">
        <v>449</v>
      </c>
      <c r="B51" s="18" t="s">
        <v>450</v>
      </c>
      <c r="C51" s="16" t="s">
        <v>451</v>
      </c>
      <c r="D51" s="16" t="s">
        <v>353</v>
      </c>
      <c r="E51" s="19">
        <v>39639</v>
      </c>
      <c r="F51" s="20">
        <v>183.2312775</v>
      </c>
      <c r="G51" s="21">
        <v>2.4659861370471782E-3</v>
      </c>
      <c r="H51" s="164"/>
      <c r="I51" s="168"/>
    </row>
    <row r="52" spans="1:9" ht="13.4" customHeight="1">
      <c r="A52" s="4" t="s">
        <v>447</v>
      </c>
      <c r="B52" s="18" t="s">
        <v>938</v>
      </c>
      <c r="C52" s="16" t="s">
        <v>939</v>
      </c>
      <c r="D52" s="16" t="s">
        <v>177</v>
      </c>
      <c r="E52" s="19">
        <v>20381</v>
      </c>
      <c r="F52" s="20">
        <v>103.49471800000001</v>
      </c>
      <c r="G52" s="21">
        <v>1.3928655812903289E-3</v>
      </c>
      <c r="H52" s="164"/>
      <c r="I52" s="168"/>
    </row>
    <row r="53" spans="1:9" ht="13.4" customHeight="1">
      <c r="A53" s="1"/>
      <c r="B53" s="18" t="s">
        <v>940</v>
      </c>
      <c r="C53" s="16" t="s">
        <v>603</v>
      </c>
      <c r="D53" s="16" t="s">
        <v>353</v>
      </c>
      <c r="E53" s="19">
        <v>102345</v>
      </c>
      <c r="F53" s="20">
        <v>36.086846999999999</v>
      </c>
      <c r="G53" s="21">
        <v>4.8566852584293389E-4</v>
      </c>
      <c r="H53" s="164"/>
      <c r="I53" s="168"/>
    </row>
    <row r="54" spans="1:9" ht="13.4" customHeight="1">
      <c r="A54" s="1"/>
      <c r="B54" s="18" t="s">
        <v>941</v>
      </c>
      <c r="C54" s="16" t="s">
        <v>604</v>
      </c>
      <c r="D54" s="16" t="s">
        <v>229</v>
      </c>
      <c r="E54" s="19">
        <v>102345</v>
      </c>
      <c r="F54" s="20">
        <v>32.996028000000003</v>
      </c>
      <c r="G54" s="21">
        <v>4.4407127830902409E-4</v>
      </c>
      <c r="H54" s="164"/>
      <c r="I54" s="168"/>
    </row>
    <row r="55" spans="1:9" ht="13.4" customHeight="1">
      <c r="A55" s="1"/>
      <c r="B55" s="15" t="s">
        <v>22</v>
      </c>
      <c r="C55" s="16"/>
      <c r="D55" s="16"/>
      <c r="E55" s="16"/>
      <c r="F55" s="22">
        <v>32516.736423400002</v>
      </c>
      <c r="G55" s="23">
        <v>0.43762081635937639</v>
      </c>
      <c r="H55" s="165"/>
      <c r="I55" s="168"/>
    </row>
    <row r="56" spans="1:9" ht="13.4" customHeight="1">
      <c r="A56" s="1"/>
      <c r="B56" s="24" t="s">
        <v>23</v>
      </c>
      <c r="C56" s="25"/>
      <c r="D56" s="25"/>
      <c r="E56" s="25"/>
      <c r="F56" s="26" t="s">
        <v>24</v>
      </c>
      <c r="G56" s="26" t="s">
        <v>24</v>
      </c>
      <c r="H56" s="165"/>
      <c r="I56" s="168"/>
    </row>
    <row r="57" spans="1:9" ht="13.4" customHeight="1">
      <c r="A57" s="1"/>
      <c r="B57" s="24" t="s">
        <v>22</v>
      </c>
      <c r="C57" s="25"/>
      <c r="D57" s="25"/>
      <c r="E57" s="25"/>
      <c r="F57" s="26" t="s">
        <v>24</v>
      </c>
      <c r="G57" s="26" t="s">
        <v>24</v>
      </c>
      <c r="H57" s="165"/>
      <c r="I57" s="168"/>
    </row>
    <row r="58" spans="1:9" ht="13.4" customHeight="1">
      <c r="A58" s="4" t="s">
        <v>452</v>
      </c>
      <c r="B58" s="24" t="s">
        <v>526</v>
      </c>
      <c r="C58" s="27"/>
      <c r="D58" s="25"/>
      <c r="E58" s="27"/>
      <c r="F58" s="22">
        <v>32516.736423400002</v>
      </c>
      <c r="G58" s="23">
        <v>0.43762081635937639</v>
      </c>
      <c r="H58" s="165"/>
      <c r="I58" s="168"/>
    </row>
    <row r="59" spans="1:9" ht="13.4" customHeight="1">
      <c r="A59" s="4" t="s">
        <v>455</v>
      </c>
      <c r="B59" s="15" t="s">
        <v>25</v>
      </c>
      <c r="C59" s="16"/>
      <c r="D59" s="16"/>
      <c r="E59" s="16"/>
      <c r="F59" s="16"/>
      <c r="G59" s="17"/>
      <c r="H59" s="163"/>
      <c r="I59" s="168"/>
    </row>
    <row r="60" spans="1:9" ht="13.4" customHeight="1">
      <c r="A60" s="4" t="s">
        <v>458</v>
      </c>
      <c r="B60" s="15" t="s">
        <v>26</v>
      </c>
      <c r="C60" s="16"/>
      <c r="D60" s="16"/>
      <c r="E60" s="16"/>
      <c r="F60" s="16"/>
      <c r="G60" s="17"/>
      <c r="H60" s="163"/>
      <c r="I60" s="168"/>
    </row>
    <row r="61" spans="1:9" ht="13.4" customHeight="1">
      <c r="A61" s="4" t="s">
        <v>461</v>
      </c>
      <c r="B61" s="18" t="s">
        <v>456</v>
      </c>
      <c r="C61" s="16" t="s">
        <v>457</v>
      </c>
      <c r="D61" s="16" t="s">
        <v>39</v>
      </c>
      <c r="E61" s="19">
        <v>3500000</v>
      </c>
      <c r="F61" s="20">
        <v>3524.6015000000002</v>
      </c>
      <c r="G61" s="21">
        <v>4.7435233526741574E-2</v>
      </c>
      <c r="H61" s="164">
        <v>7.0699999999999999E-2</v>
      </c>
      <c r="I61" s="168"/>
    </row>
    <row r="62" spans="1:9" ht="13.4" customHeight="1">
      <c r="A62" s="4" t="s">
        <v>55</v>
      </c>
      <c r="B62" s="18" t="s">
        <v>459</v>
      </c>
      <c r="C62" s="16" t="s">
        <v>460</v>
      </c>
      <c r="D62" s="16" t="s">
        <v>30</v>
      </c>
      <c r="E62" s="19">
        <v>2500000</v>
      </c>
      <c r="F62" s="20">
        <v>2572.0100000000002</v>
      </c>
      <c r="G62" s="21">
        <v>3.461494724527428E-2</v>
      </c>
      <c r="H62" s="164">
        <v>6.1008E-2</v>
      </c>
      <c r="I62" s="168"/>
    </row>
    <row r="63" spans="1:9" ht="13.4" customHeight="1">
      <c r="A63" s="4" t="s">
        <v>464</v>
      </c>
      <c r="B63" s="18" t="s">
        <v>462</v>
      </c>
      <c r="C63" s="16" t="s">
        <v>463</v>
      </c>
      <c r="D63" s="16" t="s">
        <v>39</v>
      </c>
      <c r="E63" s="19">
        <v>2500000</v>
      </c>
      <c r="F63" s="20">
        <v>2540.6374999999998</v>
      </c>
      <c r="G63" s="21">
        <v>3.4192725934916866E-2</v>
      </c>
      <c r="H63" s="164">
        <v>7.5301000000000007E-2</v>
      </c>
      <c r="I63" s="168"/>
    </row>
    <row r="64" spans="1:9" ht="13.4" customHeight="1">
      <c r="A64" s="4" t="s">
        <v>465</v>
      </c>
      <c r="B64" s="18" t="s">
        <v>56</v>
      </c>
      <c r="C64" s="16" t="s">
        <v>57</v>
      </c>
      <c r="D64" s="16" t="s">
        <v>39</v>
      </c>
      <c r="E64" s="19">
        <v>2500000</v>
      </c>
      <c r="F64" s="20">
        <v>2525.8924999999999</v>
      </c>
      <c r="G64" s="21">
        <v>3.3994282928423283E-2</v>
      </c>
      <c r="H64" s="164">
        <v>7.5950000000000004E-2</v>
      </c>
      <c r="I64" s="168"/>
    </row>
    <row r="65" spans="1:9" ht="13.4" customHeight="1">
      <c r="A65" s="4" t="s">
        <v>466</v>
      </c>
      <c r="B65" s="18" t="s">
        <v>467</v>
      </c>
      <c r="C65" s="16" t="s">
        <v>468</v>
      </c>
      <c r="D65" s="16" t="s">
        <v>39</v>
      </c>
      <c r="E65" s="19">
        <v>2500000</v>
      </c>
      <c r="F65" s="20">
        <v>2504.2399999999998</v>
      </c>
      <c r="G65" s="21">
        <v>3.3702876539945671E-2</v>
      </c>
      <c r="H65" s="164">
        <v>7.6499999999999999E-2</v>
      </c>
      <c r="I65" s="168"/>
    </row>
    <row r="66" spans="1:9" ht="13.4" customHeight="1">
      <c r="A66" s="4" t="s">
        <v>37</v>
      </c>
      <c r="B66" s="18" t="s">
        <v>568</v>
      </c>
      <c r="C66" s="16" t="s">
        <v>38</v>
      </c>
      <c r="D66" s="16" t="s">
        <v>39</v>
      </c>
      <c r="E66" s="19">
        <v>2500000</v>
      </c>
      <c r="F66" s="20">
        <v>2495.2800000000002</v>
      </c>
      <c r="G66" s="21">
        <v>3.3582289945291041E-2</v>
      </c>
      <c r="H66" s="164">
        <v>6.8486000000000005E-2</v>
      </c>
      <c r="I66" s="168"/>
    </row>
    <row r="67" spans="1:9" ht="13.4" customHeight="1">
      <c r="A67" s="4" t="s">
        <v>71</v>
      </c>
      <c r="B67" s="18" t="s">
        <v>470</v>
      </c>
      <c r="C67" s="16" t="s">
        <v>471</v>
      </c>
      <c r="D67" s="16" t="s">
        <v>30</v>
      </c>
      <c r="E67" s="19">
        <v>2000000</v>
      </c>
      <c r="F67" s="20">
        <v>2067.9960000000001</v>
      </c>
      <c r="G67" s="21">
        <v>2.7831762879397138E-2</v>
      </c>
      <c r="H67" s="164">
        <v>6.5147999999999998E-2</v>
      </c>
      <c r="I67" s="168"/>
    </row>
    <row r="68" spans="1:9" ht="13.4" customHeight="1">
      <c r="A68" s="4" t="s">
        <v>469</v>
      </c>
      <c r="B68" s="18" t="s">
        <v>474</v>
      </c>
      <c r="C68" s="16" t="s">
        <v>475</v>
      </c>
      <c r="D68" s="16" t="s">
        <v>476</v>
      </c>
      <c r="E68" s="19">
        <v>2000000</v>
      </c>
      <c r="F68" s="20">
        <v>2007.79</v>
      </c>
      <c r="G68" s="21">
        <v>2.7021490946609557E-2</v>
      </c>
      <c r="H68" s="164">
        <v>7.4648999999999993E-2</v>
      </c>
      <c r="I68" s="168"/>
    </row>
    <row r="69" spans="1:9" ht="13.4" customHeight="1">
      <c r="A69" s="4" t="s">
        <v>472</v>
      </c>
      <c r="B69" s="18" t="s">
        <v>942</v>
      </c>
      <c r="C69" s="16" t="s">
        <v>481</v>
      </c>
      <c r="D69" s="16" t="s">
        <v>39</v>
      </c>
      <c r="E69" s="19">
        <v>1500000</v>
      </c>
      <c r="F69" s="20">
        <v>1504.7954999999999</v>
      </c>
      <c r="G69" s="21">
        <v>2.0252027343371969E-2</v>
      </c>
      <c r="H69" s="164">
        <v>7.4249999999999997E-2</v>
      </c>
      <c r="I69" s="168"/>
    </row>
    <row r="70" spans="1:9" ht="13.4" customHeight="1">
      <c r="A70" s="4" t="s">
        <v>473</v>
      </c>
      <c r="B70" s="18" t="s">
        <v>594</v>
      </c>
      <c r="C70" s="16" t="s">
        <v>580</v>
      </c>
      <c r="D70" s="16" t="s">
        <v>75</v>
      </c>
      <c r="E70" s="19">
        <v>1300000</v>
      </c>
      <c r="F70" s="20">
        <v>1315.6884</v>
      </c>
      <c r="G70" s="21">
        <v>1.7706962475736613E-2</v>
      </c>
      <c r="H70" s="164">
        <v>8.0500000000000002E-2</v>
      </c>
      <c r="I70" s="168"/>
    </row>
    <row r="71" spans="1:9" ht="13.4" customHeight="1">
      <c r="A71" s="4" t="s">
        <v>477</v>
      </c>
      <c r="B71" s="18" t="s">
        <v>484</v>
      </c>
      <c r="C71" s="16" t="s">
        <v>485</v>
      </c>
      <c r="D71" s="16" t="s">
        <v>39</v>
      </c>
      <c r="E71" s="19">
        <v>1100000</v>
      </c>
      <c r="F71" s="20">
        <v>1153.8834999999999</v>
      </c>
      <c r="G71" s="21">
        <v>1.5529339497005239E-2</v>
      </c>
      <c r="H71" s="164">
        <v>6.9900000000000004E-2</v>
      </c>
      <c r="I71" s="168"/>
    </row>
    <row r="72" spans="1:9" ht="13.4" customHeight="1">
      <c r="A72" s="4" t="s">
        <v>480</v>
      </c>
      <c r="B72" s="18" t="s">
        <v>453</v>
      </c>
      <c r="C72" s="16" t="s">
        <v>454</v>
      </c>
      <c r="D72" s="16" t="s">
        <v>30</v>
      </c>
      <c r="E72" s="19">
        <v>1000000</v>
      </c>
      <c r="F72" s="20">
        <v>1024.8</v>
      </c>
      <c r="G72" s="21">
        <v>1.3792091763623424E-2</v>
      </c>
      <c r="H72" s="164">
        <v>6.2103999999999999E-2</v>
      </c>
      <c r="I72" s="168"/>
    </row>
    <row r="73" spans="1:9" ht="13.4" customHeight="1">
      <c r="A73" s="4" t="s">
        <v>482</v>
      </c>
      <c r="B73" s="18" t="s">
        <v>73</v>
      </c>
      <c r="C73" s="16" t="s">
        <v>74</v>
      </c>
      <c r="D73" s="16" t="s">
        <v>75</v>
      </c>
      <c r="E73" s="19">
        <v>1000000</v>
      </c>
      <c r="F73" s="20">
        <v>1014.619</v>
      </c>
      <c r="G73" s="21">
        <v>1.365507255378204E-2</v>
      </c>
      <c r="H73" s="164">
        <v>8.0547999999999995E-2</v>
      </c>
      <c r="I73" s="168"/>
    </row>
    <row r="74" spans="1:9" ht="13.4" customHeight="1">
      <c r="A74" s="4" t="s">
        <v>483</v>
      </c>
      <c r="B74" s="18" t="s">
        <v>943</v>
      </c>
      <c r="C74" s="16" t="s">
        <v>487</v>
      </c>
      <c r="D74" s="16" t="s">
        <v>39</v>
      </c>
      <c r="E74" s="19">
        <v>1000000</v>
      </c>
      <c r="F74" s="20">
        <v>1011.201</v>
      </c>
      <c r="G74" s="21">
        <v>1.3609071997919369E-2</v>
      </c>
      <c r="H74" s="164">
        <v>7.1599999999999997E-2</v>
      </c>
      <c r="I74" s="168"/>
    </row>
    <row r="75" spans="1:9" ht="13.4" customHeight="1">
      <c r="A75" s="4" t="s">
        <v>72</v>
      </c>
      <c r="B75" s="18" t="s">
        <v>83</v>
      </c>
      <c r="C75" s="16" t="s">
        <v>84</v>
      </c>
      <c r="D75" s="16" t="s">
        <v>39</v>
      </c>
      <c r="E75" s="19">
        <v>1000000</v>
      </c>
      <c r="F75" s="20">
        <v>1009.679</v>
      </c>
      <c r="G75" s="21">
        <v>1.3588588426818439E-2</v>
      </c>
      <c r="H75" s="164">
        <v>7.4699000000000002E-2</v>
      </c>
      <c r="I75" s="168"/>
    </row>
    <row r="76" spans="1:9" ht="13.4" customHeight="1">
      <c r="A76" s="4" t="s">
        <v>82</v>
      </c>
      <c r="B76" s="18" t="s">
        <v>661</v>
      </c>
      <c r="C76" s="16" t="s">
        <v>662</v>
      </c>
      <c r="D76" s="16" t="s">
        <v>67</v>
      </c>
      <c r="E76" s="19">
        <v>1000000</v>
      </c>
      <c r="F76" s="20">
        <v>1009.528</v>
      </c>
      <c r="G76" s="21">
        <v>1.35865562196987E-2</v>
      </c>
      <c r="H76" s="164">
        <v>9.1327500000000006E-2</v>
      </c>
      <c r="I76" s="168"/>
    </row>
    <row r="77" spans="1:9" ht="13.4" customHeight="1">
      <c r="A77" s="4" t="s">
        <v>486</v>
      </c>
      <c r="B77" s="18" t="s">
        <v>489</v>
      </c>
      <c r="C77" s="16" t="s">
        <v>490</v>
      </c>
      <c r="D77" s="16" t="s">
        <v>30</v>
      </c>
      <c r="E77" s="19">
        <v>1000000</v>
      </c>
      <c r="F77" s="20">
        <v>1004.371</v>
      </c>
      <c r="G77" s="21">
        <v>1.3517151636145806E-2</v>
      </c>
      <c r="H77" s="164">
        <v>6.8307999999999994E-2</v>
      </c>
      <c r="I77" s="168"/>
    </row>
    <row r="78" spans="1:9" ht="13.4" customHeight="1">
      <c r="A78" s="4" t="s">
        <v>488</v>
      </c>
      <c r="B78" s="18" t="s">
        <v>944</v>
      </c>
      <c r="C78" s="16" t="s">
        <v>703</v>
      </c>
      <c r="D78" s="16" t="s">
        <v>39</v>
      </c>
      <c r="E78" s="19">
        <v>1000000</v>
      </c>
      <c r="F78" s="20">
        <v>1004.253</v>
      </c>
      <c r="G78" s="21">
        <v>1.3515563553760846E-2</v>
      </c>
      <c r="H78" s="164">
        <v>7.9725000000000004E-2</v>
      </c>
      <c r="I78" s="168"/>
    </row>
    <row r="79" spans="1:9" ht="13.4" customHeight="1">
      <c r="A79" s="4" t="s">
        <v>491</v>
      </c>
      <c r="B79" s="18" t="s">
        <v>532</v>
      </c>
      <c r="C79" s="16" t="s">
        <v>492</v>
      </c>
      <c r="D79" s="16" t="s">
        <v>39</v>
      </c>
      <c r="E79" s="19">
        <v>1000000</v>
      </c>
      <c r="F79" s="20">
        <v>999.52</v>
      </c>
      <c r="G79" s="21">
        <v>1.3451865300133573E-2</v>
      </c>
      <c r="H79" s="164">
        <v>7.6249999999999998E-2</v>
      </c>
      <c r="I79" s="168"/>
    </row>
    <row r="80" spans="1:9" ht="13.4" customHeight="1">
      <c r="A80" s="4" t="s">
        <v>493</v>
      </c>
      <c r="B80" s="18" t="s">
        <v>100</v>
      </c>
      <c r="C80" s="16" t="s">
        <v>101</v>
      </c>
      <c r="D80" s="16" t="s">
        <v>30</v>
      </c>
      <c r="E80" s="19">
        <v>1000000</v>
      </c>
      <c r="F80" s="20">
        <v>974.46299999999997</v>
      </c>
      <c r="G80" s="21">
        <v>1.3114640043184789E-2</v>
      </c>
      <c r="H80" s="164">
        <v>7.0895E-2</v>
      </c>
      <c r="I80" s="168"/>
    </row>
    <row r="81" spans="1:9" ht="13.4" customHeight="1">
      <c r="A81" s="4" t="s">
        <v>494</v>
      </c>
      <c r="B81" s="18" t="s">
        <v>564</v>
      </c>
      <c r="C81" s="16" t="s">
        <v>565</v>
      </c>
      <c r="D81" s="16" t="s">
        <v>476</v>
      </c>
      <c r="E81" s="19">
        <v>849000</v>
      </c>
      <c r="F81" s="20">
        <v>843.99684300000001</v>
      </c>
      <c r="G81" s="21">
        <v>1.1358784062123801E-2</v>
      </c>
      <c r="H81" s="164">
        <v>7.4249999999999997E-2</v>
      </c>
      <c r="I81" s="168"/>
    </row>
    <row r="82" spans="1:9" ht="13.4" customHeight="1">
      <c r="A82" s="4" t="s">
        <v>497</v>
      </c>
      <c r="B82" s="18" t="s">
        <v>541</v>
      </c>
      <c r="C82" s="16" t="s">
        <v>542</v>
      </c>
      <c r="D82" s="16" t="s">
        <v>476</v>
      </c>
      <c r="E82" s="19">
        <v>700000</v>
      </c>
      <c r="F82" s="20">
        <v>692.28949999999998</v>
      </c>
      <c r="G82" s="21">
        <v>9.3170572901961155E-3</v>
      </c>
      <c r="H82" s="164">
        <v>7.2287000000000004E-2</v>
      </c>
      <c r="I82" s="168"/>
    </row>
    <row r="83" spans="1:9" ht="13.4" customHeight="1">
      <c r="A83" s="4" t="s">
        <v>99</v>
      </c>
      <c r="B83" s="18" t="s">
        <v>575</v>
      </c>
      <c r="C83" s="16" t="s">
        <v>576</v>
      </c>
      <c r="D83" s="16" t="s">
        <v>660</v>
      </c>
      <c r="E83" s="19">
        <v>550000</v>
      </c>
      <c r="F83" s="20">
        <v>545.52904999999998</v>
      </c>
      <c r="G83" s="21">
        <v>7.3419074134682977E-3</v>
      </c>
      <c r="H83" s="164">
        <v>7.7346999999999999E-2</v>
      </c>
      <c r="I83" s="168"/>
    </row>
    <row r="84" spans="1:9" ht="13.4" customHeight="1">
      <c r="A84" s="4" t="s">
        <v>498</v>
      </c>
      <c r="B84" s="18" t="s">
        <v>495</v>
      </c>
      <c r="C84" s="16" t="s">
        <v>496</v>
      </c>
      <c r="D84" s="16" t="s">
        <v>30</v>
      </c>
      <c r="E84" s="19">
        <v>500000</v>
      </c>
      <c r="F84" s="20">
        <v>511.78399999999999</v>
      </c>
      <c r="G84" s="21">
        <v>6.8877555534292059E-3</v>
      </c>
      <c r="H84" s="164">
        <v>6.8157999999999996E-2</v>
      </c>
      <c r="I84" s="168"/>
    </row>
    <row r="85" spans="1:9" ht="13.4" customHeight="1">
      <c r="A85" s="4" t="s">
        <v>102</v>
      </c>
      <c r="B85" s="18" t="s">
        <v>478</v>
      </c>
      <c r="C85" s="16" t="s">
        <v>479</v>
      </c>
      <c r="D85" s="16" t="s">
        <v>30</v>
      </c>
      <c r="E85" s="19">
        <v>500000</v>
      </c>
      <c r="F85" s="20">
        <v>508.85</v>
      </c>
      <c r="G85" s="21">
        <v>6.848268827009933E-3</v>
      </c>
      <c r="H85" s="164">
        <v>6.0759000000000001E-2</v>
      </c>
      <c r="I85" s="168"/>
    </row>
    <row r="86" spans="1:9" ht="13.4" customHeight="1">
      <c r="A86" s="4" t="s">
        <v>501</v>
      </c>
      <c r="B86" s="18" t="s">
        <v>585</v>
      </c>
      <c r="C86" s="16" t="s">
        <v>586</v>
      </c>
      <c r="D86" s="16" t="s">
        <v>30</v>
      </c>
      <c r="E86" s="19">
        <v>500000</v>
      </c>
      <c r="F86" s="20">
        <v>503.09300000000002</v>
      </c>
      <c r="G86" s="21">
        <v>6.7707892482792732E-3</v>
      </c>
      <c r="H86" s="164">
        <v>7.6331999999999997E-2</v>
      </c>
      <c r="I86" s="168"/>
    </row>
    <row r="87" spans="1:9" ht="13.4" customHeight="1">
      <c r="A87" s="1"/>
      <c r="B87" s="18" t="s">
        <v>606</v>
      </c>
      <c r="C87" s="16" t="s">
        <v>607</v>
      </c>
      <c r="D87" s="16" t="s">
        <v>30</v>
      </c>
      <c r="E87" s="19">
        <v>500000</v>
      </c>
      <c r="F87" s="20">
        <v>499.59699999999998</v>
      </c>
      <c r="G87" s="21">
        <v>6.7237389430434931E-3</v>
      </c>
      <c r="H87" s="164">
        <v>7.6288999999999996E-2</v>
      </c>
      <c r="I87" s="168"/>
    </row>
    <row r="88" spans="1:9" ht="13.4" customHeight="1">
      <c r="A88" s="1"/>
      <c r="B88" s="18" t="s">
        <v>499</v>
      </c>
      <c r="C88" s="16" t="s">
        <v>500</v>
      </c>
      <c r="D88" s="16" t="s">
        <v>30</v>
      </c>
      <c r="E88" s="19">
        <v>500000</v>
      </c>
      <c r="F88" s="20">
        <v>472.53899999999999</v>
      </c>
      <c r="G88" s="21">
        <v>6.359583577176863E-3</v>
      </c>
      <c r="H88" s="164">
        <v>7.7447000000000002E-2</v>
      </c>
      <c r="I88" s="168"/>
    </row>
    <row r="89" spans="1:9" ht="13.4" customHeight="1">
      <c r="A89" s="1"/>
      <c r="B89" s="18" t="s">
        <v>103</v>
      </c>
      <c r="C89" s="16" t="s">
        <v>104</v>
      </c>
      <c r="D89" s="16" t="s">
        <v>75</v>
      </c>
      <c r="E89" s="19">
        <v>400000</v>
      </c>
      <c r="F89" s="20">
        <v>404.8888</v>
      </c>
      <c r="G89" s="21">
        <v>5.4491251792187466E-3</v>
      </c>
      <c r="H89" s="164">
        <v>7.9899999999999999E-2</v>
      </c>
      <c r="I89" s="168"/>
    </row>
    <row r="90" spans="1:9" ht="13.4" customHeight="1">
      <c r="A90" s="1"/>
      <c r="B90" s="18" t="s">
        <v>62</v>
      </c>
      <c r="C90" s="16" t="s">
        <v>63</v>
      </c>
      <c r="D90" s="16" t="s">
        <v>64</v>
      </c>
      <c r="E90" s="19">
        <v>275000</v>
      </c>
      <c r="F90" s="20">
        <v>276.47317500000003</v>
      </c>
      <c r="G90" s="21">
        <v>3.720865924844182E-3</v>
      </c>
      <c r="H90" s="164">
        <v>9.1649999999999995E-2</v>
      </c>
      <c r="I90" s="168"/>
    </row>
    <row r="91" spans="1:9" ht="13.4" customHeight="1">
      <c r="A91" s="1"/>
      <c r="B91" s="18" t="s">
        <v>535</v>
      </c>
      <c r="C91" s="16" t="s">
        <v>536</v>
      </c>
      <c r="D91" s="16" t="s">
        <v>67</v>
      </c>
      <c r="E91" s="19">
        <v>100000</v>
      </c>
      <c r="F91" s="20">
        <v>100.4794</v>
      </c>
      <c r="G91" s="21">
        <v>1.352284450774613E-3</v>
      </c>
      <c r="H91" s="164">
        <v>8.2199999999999995E-2</v>
      </c>
      <c r="I91" s="168"/>
    </row>
    <row r="92" spans="1:9" ht="13.4" customHeight="1">
      <c r="A92" s="4" t="s">
        <v>503</v>
      </c>
      <c r="B92" s="18" t="s">
        <v>608</v>
      </c>
      <c r="C92" s="16" t="s">
        <v>502</v>
      </c>
      <c r="D92" s="16" t="s">
        <v>39</v>
      </c>
      <c r="E92" s="19">
        <v>100000</v>
      </c>
      <c r="F92" s="20">
        <v>99.202799999999996</v>
      </c>
      <c r="G92" s="21">
        <v>1.3351035527013875E-3</v>
      </c>
      <c r="H92" s="164">
        <v>7.0150000000000004E-2</v>
      </c>
      <c r="I92" s="168"/>
    </row>
    <row r="93" spans="1:9" ht="13.4" customHeight="1">
      <c r="A93" s="1"/>
      <c r="B93" s="15" t="s">
        <v>22</v>
      </c>
      <c r="C93" s="16"/>
      <c r="D93" s="16"/>
      <c r="E93" s="16"/>
      <c r="F93" s="22">
        <v>38723.971468000003</v>
      </c>
      <c r="G93" s="23">
        <v>0.52115980478004609</v>
      </c>
      <c r="H93" s="165"/>
      <c r="I93" s="168"/>
    </row>
    <row r="94" spans="1:9" ht="13.4" customHeight="1">
      <c r="A94" s="1"/>
      <c r="B94" s="24" t="s">
        <v>108</v>
      </c>
      <c r="C94" s="25"/>
      <c r="D94" s="25"/>
      <c r="E94" s="25"/>
      <c r="F94" s="26" t="s">
        <v>24</v>
      </c>
      <c r="G94" s="26" t="s">
        <v>24</v>
      </c>
      <c r="H94" s="165"/>
      <c r="I94" s="168"/>
    </row>
    <row r="95" spans="1:9" ht="13.4" customHeight="1">
      <c r="A95" s="1"/>
      <c r="B95" s="24" t="s">
        <v>22</v>
      </c>
      <c r="C95" s="25"/>
      <c r="D95" s="25"/>
      <c r="E95" s="25"/>
      <c r="F95" s="26" t="s">
        <v>24</v>
      </c>
      <c r="G95" s="26" t="s">
        <v>24</v>
      </c>
      <c r="H95" s="165"/>
      <c r="I95" s="168"/>
    </row>
    <row r="96" spans="1:9" ht="13.4" customHeight="1">
      <c r="A96" s="1"/>
      <c r="B96" s="24" t="s">
        <v>526</v>
      </c>
      <c r="C96" s="27"/>
      <c r="D96" s="25"/>
      <c r="E96" s="27"/>
      <c r="F96" s="22">
        <v>38723.971468000003</v>
      </c>
      <c r="G96" s="23">
        <v>0.52115980478004609</v>
      </c>
      <c r="H96" s="165"/>
      <c r="I96" s="168"/>
    </row>
    <row r="97" spans="1:9" ht="13.4" customHeight="1">
      <c r="A97" s="1"/>
      <c r="B97" s="15" t="s">
        <v>114</v>
      </c>
      <c r="C97" s="16"/>
      <c r="D97" s="16"/>
      <c r="E97" s="16"/>
      <c r="F97" s="16"/>
      <c r="G97" s="17"/>
      <c r="H97" s="163"/>
      <c r="I97" s="168"/>
    </row>
    <row r="98" spans="1:9" ht="13.4" customHeight="1">
      <c r="A98" s="1"/>
      <c r="B98" s="18" t="s">
        <v>528</v>
      </c>
      <c r="C98" s="16"/>
      <c r="D98" s="16" t="s">
        <v>117</v>
      </c>
      <c r="E98" s="19"/>
      <c r="F98" s="20">
        <v>1991.39</v>
      </c>
      <c r="G98" s="21">
        <v>2.6800774411750636E-2</v>
      </c>
      <c r="H98" s="164"/>
      <c r="I98" s="168"/>
    </row>
    <row r="99" spans="1:9" ht="13.4" customHeight="1">
      <c r="A99" s="1"/>
      <c r="B99" s="18" t="s">
        <v>116</v>
      </c>
      <c r="C99" s="16"/>
      <c r="D99" s="16" t="s">
        <v>117</v>
      </c>
      <c r="E99" s="19"/>
      <c r="F99" s="20">
        <v>285.25</v>
      </c>
      <c r="G99" s="21">
        <v>3.8389872907626677E-3</v>
      </c>
      <c r="H99" s="164"/>
      <c r="I99" s="168"/>
    </row>
    <row r="100" spans="1:9" ht="13.4" customHeight="1">
      <c r="A100" s="1"/>
      <c r="B100" s="15" t="s">
        <v>22</v>
      </c>
      <c r="C100" s="16"/>
      <c r="D100" s="16"/>
      <c r="E100" s="16"/>
      <c r="F100" s="22">
        <v>2276.64</v>
      </c>
      <c r="G100" s="23">
        <v>3.0639761702513302E-2</v>
      </c>
      <c r="H100" s="165"/>
      <c r="I100" s="168"/>
    </row>
    <row r="101" spans="1:9" ht="13.4" customHeight="1">
      <c r="A101" s="1"/>
      <c r="B101" s="24" t="s">
        <v>108</v>
      </c>
      <c r="C101" s="25"/>
      <c r="D101" s="25"/>
      <c r="E101" s="25"/>
      <c r="F101" s="26" t="s">
        <v>24</v>
      </c>
      <c r="G101" s="26" t="s">
        <v>24</v>
      </c>
      <c r="H101" s="165"/>
      <c r="I101" s="168"/>
    </row>
    <row r="102" spans="1:9">
      <c r="B102" s="24" t="s">
        <v>22</v>
      </c>
      <c r="C102" s="25"/>
      <c r="D102" s="25"/>
      <c r="E102" s="25"/>
      <c r="F102" s="26" t="s">
        <v>24</v>
      </c>
      <c r="G102" s="26" t="s">
        <v>24</v>
      </c>
      <c r="H102" s="165"/>
      <c r="I102" s="168"/>
    </row>
    <row r="103" spans="1:9">
      <c r="B103" s="24" t="s">
        <v>526</v>
      </c>
      <c r="C103" s="27"/>
      <c r="D103" s="25"/>
      <c r="E103" s="27"/>
      <c r="F103" s="22">
        <v>2276.64</v>
      </c>
      <c r="G103" s="23">
        <v>3.0639761702513302E-2</v>
      </c>
      <c r="H103" s="165"/>
      <c r="I103" s="168"/>
    </row>
    <row r="104" spans="1:9">
      <c r="B104" s="24" t="s">
        <v>119</v>
      </c>
      <c r="C104" s="16"/>
      <c r="D104" s="25"/>
      <c r="E104" s="16"/>
      <c r="F104" s="22">
        <v>786.10205394513468</v>
      </c>
      <c r="G104" s="23">
        <v>1.0579617158064158E-2</v>
      </c>
      <c r="H104" s="165"/>
      <c r="I104" s="168"/>
    </row>
    <row r="105" spans="1:9" ht="15" thickBot="1">
      <c r="B105" s="28" t="s">
        <v>120</v>
      </c>
      <c r="C105" s="29"/>
      <c r="D105" s="29"/>
      <c r="E105" s="29"/>
      <c r="F105" s="30">
        <v>74303.449945345128</v>
      </c>
      <c r="G105" s="5">
        <v>1</v>
      </c>
      <c r="H105" s="166"/>
      <c r="I105" s="169"/>
    </row>
    <row r="106" spans="1:9">
      <c r="B106" s="31"/>
      <c r="C106" s="11"/>
      <c r="D106" s="11"/>
      <c r="E106" s="11"/>
      <c r="F106" s="11"/>
      <c r="G106" s="11"/>
      <c r="H106" s="11"/>
    </row>
    <row r="107" spans="1:9">
      <c r="B107" s="32" t="s">
        <v>663</v>
      </c>
      <c r="C107" s="11"/>
      <c r="D107" s="11"/>
      <c r="E107" s="11"/>
      <c r="F107" s="11"/>
      <c r="G107" s="11"/>
      <c r="H107" s="11"/>
    </row>
    <row r="108" spans="1:9">
      <c r="B108" s="32" t="s">
        <v>121</v>
      </c>
      <c r="C108" s="11"/>
      <c r="D108" s="11"/>
      <c r="E108" s="11"/>
      <c r="F108" s="11"/>
      <c r="G108" s="11"/>
      <c r="H108" s="11"/>
    </row>
    <row r="109" spans="1:9">
      <c r="B109" s="32" t="s">
        <v>122</v>
      </c>
      <c r="C109" s="11"/>
      <c r="D109" s="11"/>
      <c r="E109" s="11"/>
      <c r="F109" s="11"/>
      <c r="G109" s="11"/>
      <c r="H109" s="11"/>
    </row>
    <row r="110" spans="1:9" ht="34.5">
      <c r="B110" s="186" t="s">
        <v>1007</v>
      </c>
      <c r="C110" s="11"/>
      <c r="D110" s="11"/>
      <c r="E110" s="11"/>
      <c r="F110" s="11"/>
      <c r="G110" s="11"/>
      <c r="H110" s="11"/>
    </row>
    <row r="111" spans="1:9" ht="15" thickBot="1"/>
    <row r="112" spans="1:9">
      <c r="B112" s="76"/>
      <c r="C112" s="34"/>
      <c r="D112" s="34"/>
      <c r="E112" s="35"/>
      <c r="F112" s="34"/>
      <c r="G112" s="77"/>
      <c r="H112" s="37"/>
    </row>
    <row r="113" spans="2:8">
      <c r="B113" s="38" t="s">
        <v>615</v>
      </c>
      <c r="C113" s="39"/>
      <c r="D113" s="40"/>
      <c r="E113" s="78"/>
      <c r="F113" s="66"/>
      <c r="G113" s="67"/>
      <c r="H113" s="44"/>
    </row>
    <row r="114" spans="2:8">
      <c r="B114" s="38" t="s">
        <v>616</v>
      </c>
      <c r="C114" s="48" t="s">
        <v>617</v>
      </c>
      <c r="D114" s="40"/>
      <c r="E114" s="78"/>
      <c r="F114" s="66"/>
      <c r="G114" s="67"/>
      <c r="H114" s="44"/>
    </row>
    <row r="115" spans="2:8">
      <c r="B115" s="38" t="s">
        <v>618</v>
      </c>
      <c r="C115" s="79"/>
      <c r="D115" s="40"/>
      <c r="E115" s="78"/>
      <c r="F115" s="66"/>
      <c r="G115" s="67"/>
      <c r="H115" s="44"/>
    </row>
    <row r="116" spans="2:8">
      <c r="B116" s="47" t="s">
        <v>648</v>
      </c>
      <c r="C116" s="43">
        <v>13.191000000000001</v>
      </c>
      <c r="D116" s="80"/>
      <c r="E116" s="78"/>
      <c r="F116" s="43"/>
      <c r="G116" s="67"/>
      <c r="H116" s="44"/>
    </row>
    <row r="117" spans="2:8">
      <c r="B117" s="47" t="s">
        <v>649</v>
      </c>
      <c r="C117" s="43">
        <v>13.191000000000001</v>
      </c>
      <c r="D117" s="80"/>
      <c r="E117" s="78"/>
      <c r="F117" s="43"/>
      <c r="G117" s="67"/>
      <c r="H117" s="44"/>
    </row>
    <row r="118" spans="2:8">
      <c r="B118" s="47" t="s">
        <v>650</v>
      </c>
      <c r="C118" s="43">
        <v>12.6721</v>
      </c>
      <c r="D118" s="80"/>
      <c r="E118" s="78"/>
      <c r="F118" s="43"/>
      <c r="G118" s="67"/>
      <c r="H118" s="44"/>
    </row>
    <row r="119" spans="2:8">
      <c r="B119" s="47" t="s">
        <v>651</v>
      </c>
      <c r="C119" s="43">
        <v>12.6721</v>
      </c>
      <c r="D119" s="80"/>
      <c r="E119" s="78"/>
      <c r="F119" s="43"/>
      <c r="G119" s="67"/>
      <c r="H119" s="44"/>
    </row>
    <row r="120" spans="2:8">
      <c r="B120" s="47" t="s">
        <v>627</v>
      </c>
      <c r="C120" s="39"/>
      <c r="D120" s="40"/>
      <c r="E120" s="78"/>
      <c r="F120" s="43"/>
      <c r="G120" s="67"/>
      <c r="H120" s="44"/>
    </row>
    <row r="121" spans="2:8">
      <c r="B121" s="47" t="s">
        <v>648</v>
      </c>
      <c r="C121" s="43">
        <v>13.660500000000001</v>
      </c>
      <c r="D121" s="40"/>
      <c r="E121" s="78"/>
      <c r="F121" s="43"/>
      <c r="G121" s="67"/>
      <c r="H121" s="44"/>
    </row>
    <row r="122" spans="2:8">
      <c r="B122" s="47" t="s">
        <v>649</v>
      </c>
      <c r="C122" s="43">
        <v>13.660500000000001</v>
      </c>
      <c r="D122" s="40"/>
      <c r="E122" s="78"/>
      <c r="F122" s="40"/>
      <c r="G122" s="67"/>
      <c r="H122" s="44"/>
    </row>
    <row r="123" spans="2:8">
      <c r="B123" s="47" t="s">
        <v>650</v>
      </c>
      <c r="C123" s="43">
        <v>13.1069</v>
      </c>
      <c r="D123" s="40"/>
      <c r="E123" s="78"/>
      <c r="F123" s="43"/>
      <c r="G123" s="67"/>
      <c r="H123" s="44"/>
    </row>
    <row r="124" spans="2:8">
      <c r="B124" s="47" t="s">
        <v>651</v>
      </c>
      <c r="C124" s="43">
        <v>13.1069</v>
      </c>
      <c r="D124" s="40"/>
      <c r="E124" s="78"/>
      <c r="F124" s="43"/>
      <c r="G124" s="67"/>
      <c r="H124" s="44"/>
    </row>
    <row r="125" spans="2:8">
      <c r="B125" s="38" t="s">
        <v>641</v>
      </c>
      <c r="C125" s="45" t="s">
        <v>617</v>
      </c>
      <c r="D125" s="40"/>
      <c r="E125" s="78"/>
      <c r="F125" s="43"/>
      <c r="G125" s="67"/>
      <c r="H125" s="44"/>
    </row>
    <row r="126" spans="2:8">
      <c r="B126" s="38" t="s">
        <v>629</v>
      </c>
      <c r="C126" s="45" t="s">
        <v>617</v>
      </c>
      <c r="D126" s="40"/>
      <c r="E126" s="78"/>
      <c r="F126" s="43"/>
      <c r="G126" s="67"/>
      <c r="H126" s="44"/>
    </row>
    <row r="127" spans="2:8">
      <c r="B127" s="38" t="s">
        <v>642</v>
      </c>
      <c r="C127" s="45" t="s">
        <v>617</v>
      </c>
      <c r="D127" s="40"/>
      <c r="E127" s="78"/>
      <c r="F127" s="43"/>
      <c r="G127" s="67"/>
      <c r="H127" s="44"/>
    </row>
    <row r="128" spans="2:8">
      <c r="B128" s="38" t="s">
        <v>652</v>
      </c>
      <c r="C128" s="54">
        <v>0.59344806801999905</v>
      </c>
      <c r="D128" s="40"/>
      <c r="E128" s="78"/>
      <c r="F128" s="43"/>
      <c r="G128" s="67"/>
      <c r="H128" s="44"/>
    </row>
    <row r="129" spans="2:8">
      <c r="B129" s="38" t="s">
        <v>945</v>
      </c>
      <c r="C129" s="45" t="s">
        <v>617</v>
      </c>
      <c r="D129" s="40"/>
      <c r="E129" s="78"/>
      <c r="F129" s="43"/>
      <c r="G129" s="67"/>
      <c r="H129" s="44"/>
    </row>
    <row r="130" spans="2:8">
      <c r="B130" s="38" t="s">
        <v>653</v>
      </c>
      <c r="C130" s="45" t="s">
        <v>617</v>
      </c>
      <c r="D130" s="39"/>
      <c r="E130" s="78"/>
      <c r="F130" s="43"/>
      <c r="G130" s="67"/>
      <c r="H130" s="44"/>
    </row>
    <row r="131" spans="2:8">
      <c r="B131" s="38" t="s">
        <v>874</v>
      </c>
      <c r="C131" s="45" t="s">
        <v>617</v>
      </c>
      <c r="D131" s="43"/>
      <c r="E131" s="68"/>
      <c r="F131" s="43"/>
      <c r="G131" s="67"/>
      <c r="H131" s="44"/>
    </row>
    <row r="132" spans="2:8">
      <c r="B132" s="38" t="s">
        <v>636</v>
      </c>
      <c r="C132" s="45" t="s">
        <v>617</v>
      </c>
      <c r="D132" s="43"/>
      <c r="E132" s="68"/>
      <c r="F132" s="43"/>
      <c r="G132" s="67"/>
      <c r="H132" s="44"/>
    </row>
    <row r="133" spans="2:8">
      <c r="B133" s="38" t="s">
        <v>654</v>
      </c>
      <c r="C133" s="45" t="s">
        <v>972</v>
      </c>
      <c r="D133" s="45"/>
      <c r="E133" s="68"/>
      <c r="F133" s="43"/>
      <c r="G133" s="67"/>
      <c r="H133" s="44"/>
    </row>
    <row r="134" spans="2:8" ht="15" thickBot="1">
      <c r="B134" s="113"/>
      <c r="C134" s="75"/>
      <c r="D134" s="75"/>
      <c r="E134" s="75"/>
      <c r="F134" s="75"/>
      <c r="G134" s="75"/>
      <c r="H134" s="61"/>
    </row>
    <row r="135" spans="2:8" ht="15" thickBot="1"/>
    <row r="136" spans="2:8" ht="15" thickBot="1">
      <c r="B136" s="189" t="s">
        <v>995</v>
      </c>
      <c r="C136" s="190"/>
    </row>
    <row r="137" spans="2:8" ht="44" thickBot="1">
      <c r="B137" s="172" t="s">
        <v>996</v>
      </c>
      <c r="C137" s="173" t="s">
        <v>448</v>
      </c>
    </row>
    <row r="138" spans="2:8" ht="15" thickBot="1">
      <c r="B138" s="172" t="s">
        <v>997</v>
      </c>
      <c r="C138" s="174" t="s">
        <v>117</v>
      </c>
    </row>
    <row r="139" spans="2:8" ht="15" thickBot="1">
      <c r="B139" s="175" t="s">
        <v>117</v>
      </c>
      <c r="C139" s="174"/>
    </row>
    <row r="140" spans="2:8" ht="15" thickBot="1">
      <c r="B140" s="172" t="s">
        <v>1038</v>
      </c>
      <c r="C140" s="178">
        <v>7.178292267116379E-2</v>
      </c>
    </row>
    <row r="141" spans="2:8" ht="15" thickBot="1">
      <c r="B141" s="175" t="s">
        <v>998</v>
      </c>
      <c r="C141" s="179">
        <v>2.5166749444938623</v>
      </c>
    </row>
    <row r="142" spans="2:8" ht="15" thickBot="1">
      <c r="B142" s="172" t="s">
        <v>999</v>
      </c>
      <c r="C142" s="180"/>
    </row>
    <row r="143" spans="2:8" ht="15" thickBot="1">
      <c r="B143" s="172" t="s">
        <v>1000</v>
      </c>
      <c r="C143" s="179">
        <v>2.6381125299768726</v>
      </c>
    </row>
    <row r="144" spans="2:8" ht="15" thickBot="1">
      <c r="B144" s="172" t="s">
        <v>1001</v>
      </c>
      <c r="C144" s="181"/>
    </row>
    <row r="145" spans="2:7" ht="15" thickBot="1">
      <c r="B145" s="172" t="s">
        <v>1002</v>
      </c>
      <c r="C145" s="179">
        <v>3.1752912878077071</v>
      </c>
    </row>
    <row r="146" spans="2:7" ht="15" thickBot="1">
      <c r="B146" s="172" t="s">
        <v>1003</v>
      </c>
      <c r="C146" s="183"/>
    </row>
    <row r="147" spans="2:7" ht="15" thickBot="1">
      <c r="B147" s="172" t="s">
        <v>117</v>
      </c>
      <c r="C147" s="184" t="s">
        <v>117</v>
      </c>
    </row>
    <row r="148" spans="2:7" ht="15" thickBot="1">
      <c r="B148" s="172" t="s">
        <v>1004</v>
      </c>
      <c r="C148" s="177">
        <v>46203</v>
      </c>
    </row>
    <row r="150" spans="2:7">
      <c r="B150" s="205" t="s">
        <v>1011</v>
      </c>
    </row>
    <row r="151" spans="2:7">
      <c r="B151" s="205"/>
    </row>
    <row r="152" spans="2:7" ht="15" thickBot="1">
      <c r="B152" s="207" t="s">
        <v>1012</v>
      </c>
      <c r="C152" s="271"/>
      <c r="D152" s="271"/>
      <c r="E152" s="271"/>
      <c r="F152" s="271"/>
      <c r="G152" s="271"/>
    </row>
    <row r="153" spans="2:7" ht="15" thickBot="1">
      <c r="B153" s="208" t="s">
        <v>1039</v>
      </c>
      <c r="C153" s="272"/>
      <c r="D153" s="277"/>
      <c r="E153" s="278" t="s">
        <v>1040</v>
      </c>
      <c r="F153" s="273"/>
      <c r="G153" s="277"/>
    </row>
    <row r="154" spans="2:7" ht="186" customHeight="1" thickBot="1">
      <c r="B154" s="241" t="s">
        <v>1041</v>
      </c>
      <c r="C154" s="275"/>
      <c r="D154" s="279"/>
      <c r="E154" s="280"/>
      <c r="F154" s="276"/>
      <c r="G154" s="279"/>
    </row>
    <row r="155" spans="2:7">
      <c r="B155" s="257" t="s">
        <v>1016</v>
      </c>
      <c r="C155" s="257"/>
      <c r="D155" s="257"/>
      <c r="E155" s="271"/>
      <c r="F155" s="271"/>
      <c r="G155" s="271"/>
    </row>
  </sheetData>
  <mergeCells count="5">
    <mergeCell ref="B136:C136"/>
    <mergeCell ref="B1:D1"/>
    <mergeCell ref="C153:D154"/>
    <mergeCell ref="E153:G154"/>
    <mergeCell ref="B155:D155"/>
  </mergeCells>
  <conditionalFormatting sqref="F89">
    <cfRule type="cellIs" dxfId="1" priority="2" operator="equal">
      <formula>TRUE</formula>
    </cfRule>
  </conditionalFormatting>
  <conditionalFormatting sqref="F95">
    <cfRule type="cellIs" dxfId="0" priority="1" operator="equal">
      <formula>TRUE</formula>
    </cfRule>
  </conditionalFormatting>
  <pageMargins left="0" right="0" top="0" bottom="0" header="0" footer="0"/>
  <pageSetup orientation="portrait"/>
  <headerFooter>
    <oddFooter xml:space="preserve">&amp;C_x000D_&amp;1#&amp;"Calibri"&amp;10&amp;K000000  For internal use only </oddFooter>
  </headerFooter>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outlinePr summaryBelow="0"/>
  </sheetPr>
  <dimension ref="A1:I40"/>
  <sheetViews>
    <sheetView topLeftCell="A20" workbookViewId="0">
      <selection activeCell="B39" sqref="B39"/>
    </sheetView>
  </sheetViews>
  <sheetFormatPr defaultRowHeight="14.5"/>
  <cols>
    <col min="1" max="1" width="3.453125" customWidth="1"/>
    <col min="2" max="2" width="71.54296875" customWidth="1"/>
    <col min="3" max="3" width="16.54296875" customWidth="1"/>
    <col min="4" max="4" width="33.453125" customWidth="1"/>
    <col min="5" max="8" width="16.54296875" customWidth="1"/>
    <col min="9" max="9" width="12.90625" bestFit="1" customWidth="1"/>
  </cols>
  <sheetData>
    <row r="1" spans="1:9" ht="16.149999999999999" customHeight="1">
      <c r="A1" s="11"/>
      <c r="B1" s="258" t="s">
        <v>1042</v>
      </c>
      <c r="C1" s="258"/>
      <c r="D1" s="258"/>
      <c r="E1" s="11"/>
      <c r="F1" s="11"/>
      <c r="G1" s="11"/>
      <c r="H1" s="11"/>
    </row>
    <row r="2" spans="1:9" ht="13.4" customHeight="1">
      <c r="A2" s="1"/>
      <c r="B2" s="2"/>
      <c r="C2" s="1"/>
      <c r="D2" s="1"/>
      <c r="E2" s="1"/>
      <c r="F2" s="1"/>
      <c r="G2" s="1"/>
      <c r="H2" s="1"/>
    </row>
    <row r="3" spans="1:9" ht="13.4" customHeight="1" thickBot="1">
      <c r="A3" s="3"/>
      <c r="B3" s="10" t="s">
        <v>872</v>
      </c>
      <c r="C3" s="11"/>
      <c r="D3" s="11"/>
      <c r="E3" s="11"/>
      <c r="F3" s="11"/>
      <c r="G3" s="11"/>
      <c r="H3" s="11"/>
    </row>
    <row r="4" spans="1:9" ht="28.4" customHeight="1">
      <c r="A4" s="1"/>
      <c r="B4" s="12" t="s">
        <v>0</v>
      </c>
      <c r="C4" s="13" t="s">
        <v>1</v>
      </c>
      <c r="D4" s="14" t="s">
        <v>2</v>
      </c>
      <c r="E4" s="14" t="s">
        <v>3</v>
      </c>
      <c r="F4" s="14" t="s">
        <v>4</v>
      </c>
      <c r="G4" s="14" t="s">
        <v>5</v>
      </c>
      <c r="H4" s="162" t="s">
        <v>527</v>
      </c>
      <c r="I4" s="167" t="s">
        <v>994</v>
      </c>
    </row>
    <row r="5" spans="1:9" ht="13.4" customHeight="1">
      <c r="A5" s="1"/>
      <c r="B5" s="15" t="s">
        <v>114</v>
      </c>
      <c r="C5" s="16"/>
      <c r="D5" s="16"/>
      <c r="E5" s="16"/>
      <c r="F5" s="16"/>
      <c r="G5" s="17"/>
      <c r="H5" s="163"/>
      <c r="I5" s="168"/>
    </row>
    <row r="6" spans="1:9" ht="13.4" customHeight="1">
      <c r="A6" s="4" t="s">
        <v>118</v>
      </c>
      <c r="B6" s="18" t="s">
        <v>116</v>
      </c>
      <c r="C6" s="16"/>
      <c r="D6" s="16" t="s">
        <v>117</v>
      </c>
      <c r="E6" s="19"/>
      <c r="F6" s="20">
        <v>37.299999999999997</v>
      </c>
      <c r="G6" s="21">
        <v>2.9306567140818143E-3</v>
      </c>
      <c r="H6" s="164"/>
      <c r="I6" s="168"/>
    </row>
    <row r="7" spans="1:9" ht="13.4" customHeight="1">
      <c r="A7" s="1"/>
      <c r="B7" s="15" t="s">
        <v>22</v>
      </c>
      <c r="C7" s="16"/>
      <c r="D7" s="16"/>
      <c r="E7" s="16"/>
      <c r="F7" s="22">
        <v>37.299999999999997</v>
      </c>
      <c r="G7" s="23">
        <v>2.9306567140818143E-3</v>
      </c>
      <c r="H7" s="165"/>
      <c r="I7" s="168"/>
    </row>
    <row r="8" spans="1:9" ht="13.4" customHeight="1">
      <c r="A8" s="1"/>
      <c r="B8" s="24" t="s">
        <v>526</v>
      </c>
      <c r="C8" s="27"/>
      <c r="D8" s="25"/>
      <c r="E8" s="27"/>
      <c r="F8" s="22">
        <v>37.299999999999997</v>
      </c>
      <c r="G8" s="23">
        <v>2.9306567140818143E-3</v>
      </c>
      <c r="H8" s="165"/>
      <c r="I8" s="168"/>
    </row>
    <row r="9" spans="1:9" ht="13.4" customHeight="1">
      <c r="A9" s="4" t="s">
        <v>505</v>
      </c>
      <c r="B9" s="15" t="s">
        <v>504</v>
      </c>
      <c r="C9" s="16"/>
      <c r="D9" s="16"/>
      <c r="E9" s="16"/>
      <c r="F9" s="16"/>
      <c r="G9" s="17"/>
      <c r="H9" s="163"/>
      <c r="I9" s="168"/>
    </row>
    <row r="10" spans="1:9" ht="13.4" customHeight="1">
      <c r="A10" s="1"/>
      <c r="B10" s="18" t="s">
        <v>504</v>
      </c>
      <c r="C10" s="16"/>
      <c r="D10" s="16" t="s">
        <v>117</v>
      </c>
      <c r="E10" s="19">
        <v>88</v>
      </c>
      <c r="F10" s="20">
        <v>12396.031999999999</v>
      </c>
      <c r="G10" s="21">
        <v>0.97395480988667615</v>
      </c>
      <c r="H10" s="164"/>
      <c r="I10" s="168"/>
    </row>
    <row r="11" spans="1:9" ht="13.4" customHeight="1">
      <c r="A11" s="1"/>
      <c r="B11" s="15" t="s">
        <v>22</v>
      </c>
      <c r="C11" s="16"/>
      <c r="D11" s="16"/>
      <c r="E11" s="16"/>
      <c r="F11" s="22">
        <v>12396.031999999999</v>
      </c>
      <c r="G11" s="23">
        <v>0.97395480988667615</v>
      </c>
      <c r="H11" s="165"/>
      <c r="I11" s="168"/>
    </row>
    <row r="12" spans="1:9" ht="13.4" customHeight="1">
      <c r="A12" s="1"/>
      <c r="B12" s="24" t="s">
        <v>526</v>
      </c>
      <c r="C12" s="27"/>
      <c r="D12" s="25"/>
      <c r="E12" s="27"/>
      <c r="F12" s="22">
        <v>12396.031999999999</v>
      </c>
      <c r="G12" s="23">
        <v>0.97395480988667615</v>
      </c>
      <c r="H12" s="165"/>
      <c r="I12" s="168"/>
    </row>
    <row r="13" spans="1:9" ht="13.4" customHeight="1">
      <c r="A13" s="1"/>
      <c r="B13" s="24" t="s">
        <v>119</v>
      </c>
      <c r="C13" s="16"/>
      <c r="D13" s="25"/>
      <c r="E13" s="16"/>
      <c r="F13" s="22">
        <v>294.1907496872592</v>
      </c>
      <c r="G13" s="23">
        <v>2.3114533399242052E-2</v>
      </c>
      <c r="H13" s="165"/>
      <c r="I13" s="168"/>
    </row>
    <row r="14" spans="1:9" ht="13.4" customHeight="1" thickBot="1">
      <c r="A14" s="1"/>
      <c r="B14" s="28" t="s">
        <v>120</v>
      </c>
      <c r="C14" s="29"/>
      <c r="D14" s="29"/>
      <c r="E14" s="29"/>
      <c r="F14" s="30">
        <v>12727.522749687259</v>
      </c>
      <c r="G14" s="5">
        <v>1</v>
      </c>
      <c r="H14" s="166"/>
      <c r="I14" s="169"/>
    </row>
    <row r="15" spans="1:9" ht="13.4" customHeight="1">
      <c r="A15" s="1"/>
      <c r="B15" s="32"/>
      <c r="C15" s="31"/>
      <c r="D15" s="31"/>
      <c r="E15" s="31"/>
      <c r="F15" s="139"/>
      <c r="G15" s="140"/>
      <c r="H15" s="139"/>
      <c r="I15" s="67"/>
    </row>
    <row r="16" spans="1:9" ht="39.5" customHeight="1">
      <c r="A16" s="1"/>
      <c r="B16" s="186" t="s">
        <v>1007</v>
      </c>
      <c r="C16" s="31"/>
      <c r="D16" s="31"/>
      <c r="E16" s="31"/>
      <c r="F16" s="139"/>
      <c r="G16" s="140"/>
      <c r="H16" s="139"/>
      <c r="I16" s="67"/>
    </row>
    <row r="17" spans="1:9" ht="13.4" customHeight="1">
      <c r="A17" s="1"/>
      <c r="B17" s="32"/>
      <c r="C17" s="31"/>
      <c r="D17" s="31"/>
      <c r="E17" s="31"/>
      <c r="F17" s="139"/>
      <c r="G17" s="140"/>
      <c r="H17" s="139"/>
      <c r="I17" s="67"/>
    </row>
    <row r="18" spans="1:9" ht="13.4" customHeight="1" thickBot="1">
      <c r="A18" s="1"/>
      <c r="B18" s="31"/>
      <c r="C18" s="11"/>
      <c r="D18" s="11"/>
      <c r="E18" s="11"/>
      <c r="F18" s="11"/>
      <c r="G18" s="11"/>
      <c r="H18" s="11"/>
    </row>
    <row r="19" spans="1:9" ht="13.4" customHeight="1">
      <c r="A19" s="1"/>
      <c r="B19" s="98" t="s">
        <v>615</v>
      </c>
      <c r="C19" s="99"/>
      <c r="D19" s="83"/>
      <c r="E19" s="84"/>
      <c r="F19" s="100"/>
      <c r="G19" s="101"/>
      <c r="H19" s="102"/>
    </row>
    <row r="20" spans="1:9">
      <c r="B20" s="91" t="s">
        <v>616</v>
      </c>
      <c r="C20" s="103" t="s">
        <v>617</v>
      </c>
      <c r="D20" s="40"/>
      <c r="E20" s="78"/>
      <c r="F20" s="104"/>
      <c r="G20" s="105"/>
      <c r="H20" s="92"/>
    </row>
    <row r="21" spans="1:9">
      <c r="B21" s="91" t="s">
        <v>618</v>
      </c>
      <c r="C21" s="79"/>
      <c r="D21" s="40"/>
      <c r="E21" s="78"/>
      <c r="F21" s="104"/>
      <c r="G21" s="105"/>
      <c r="H21" s="92"/>
    </row>
    <row r="22" spans="1:9">
      <c r="B22" s="47" t="s">
        <v>650</v>
      </c>
      <c r="C22" s="43">
        <v>150.5369</v>
      </c>
      <c r="D22" s="80"/>
      <c r="E22" s="78"/>
      <c r="F22" s="106"/>
      <c r="G22" s="105"/>
      <c r="H22" s="92"/>
    </row>
    <row r="23" spans="1:9">
      <c r="B23" s="47" t="s">
        <v>627</v>
      </c>
      <c r="C23" s="107"/>
      <c r="D23" s="40"/>
      <c r="E23" s="78"/>
      <c r="F23" s="106"/>
      <c r="G23" s="105"/>
      <c r="H23" s="92"/>
    </row>
    <row r="24" spans="1:9">
      <c r="B24" s="47" t="s">
        <v>650</v>
      </c>
      <c r="C24" s="43">
        <v>137.1712</v>
      </c>
      <c r="D24" s="40"/>
      <c r="E24" s="78"/>
      <c r="F24" s="106"/>
      <c r="G24" s="105"/>
      <c r="H24" s="92"/>
    </row>
    <row r="25" spans="1:9">
      <c r="B25" s="91" t="s">
        <v>641</v>
      </c>
      <c r="C25" s="108" t="s">
        <v>617</v>
      </c>
      <c r="D25" s="40"/>
      <c r="E25" s="78"/>
      <c r="F25" s="106"/>
      <c r="G25" s="105"/>
      <c r="H25" s="92"/>
    </row>
    <row r="26" spans="1:9">
      <c r="B26" s="91" t="s">
        <v>629</v>
      </c>
      <c r="C26" s="108" t="s">
        <v>617</v>
      </c>
      <c r="D26" s="40"/>
      <c r="E26" s="78"/>
      <c r="F26" s="106"/>
      <c r="G26" s="105"/>
      <c r="H26" s="92"/>
    </row>
    <row r="27" spans="1:9">
      <c r="B27" s="91" t="s">
        <v>642</v>
      </c>
      <c r="C27" s="108" t="s">
        <v>617</v>
      </c>
      <c r="D27" s="40"/>
      <c r="E27" s="78"/>
      <c r="F27" s="106"/>
      <c r="G27" s="105"/>
      <c r="H27" s="92"/>
    </row>
    <row r="28" spans="1:9">
      <c r="B28" s="91" t="s">
        <v>652</v>
      </c>
      <c r="C28" s="109">
        <v>0.29895866103852048</v>
      </c>
      <c r="D28" s="40"/>
      <c r="E28" s="78"/>
      <c r="F28" s="106"/>
      <c r="G28" s="105"/>
      <c r="H28" s="92"/>
    </row>
    <row r="29" spans="1:9">
      <c r="B29" s="38" t="s">
        <v>659</v>
      </c>
      <c r="C29" s="108" t="s">
        <v>617</v>
      </c>
      <c r="D29" s="40"/>
      <c r="E29" s="78"/>
      <c r="F29" s="106"/>
      <c r="G29" s="105"/>
      <c r="H29" s="92"/>
    </row>
    <row r="30" spans="1:9">
      <c r="B30" s="91" t="s">
        <v>653</v>
      </c>
      <c r="C30" s="110" t="s">
        <v>617</v>
      </c>
      <c r="D30" s="107"/>
      <c r="E30" s="78"/>
      <c r="F30" s="106"/>
      <c r="G30" s="105"/>
      <c r="H30" s="92"/>
    </row>
    <row r="31" spans="1:9">
      <c r="B31" s="38" t="s">
        <v>874</v>
      </c>
      <c r="C31" s="108" t="s">
        <v>617</v>
      </c>
      <c r="D31" s="106"/>
      <c r="E31" s="111"/>
      <c r="F31" s="106"/>
      <c r="G31" s="105"/>
      <c r="H31" s="92"/>
    </row>
    <row r="32" spans="1:9">
      <c r="B32" s="91" t="s">
        <v>636</v>
      </c>
      <c r="C32" s="108" t="s">
        <v>617</v>
      </c>
      <c r="D32" s="106"/>
      <c r="E32" s="111"/>
      <c r="F32" s="106"/>
      <c r="G32" s="105"/>
      <c r="H32" s="92"/>
    </row>
    <row r="33" spans="1:8" ht="15" thickBot="1">
      <c r="B33" s="93"/>
      <c r="C33" s="94"/>
      <c r="D33" s="94"/>
      <c r="E33" s="95"/>
      <c r="F33" s="94"/>
      <c r="G33" s="96"/>
      <c r="H33" s="97"/>
    </row>
    <row r="35" spans="1:8" s="282" customFormat="1">
      <c r="A35" s="281"/>
      <c r="B35" s="205" t="s">
        <v>1011</v>
      </c>
      <c r="C35" s="271"/>
      <c r="D35"/>
      <c r="E35" s="271"/>
      <c r="F35" s="271"/>
      <c r="G35" s="271"/>
      <c r="H35" s="235"/>
    </row>
    <row r="36" spans="1:8" s="282" customFormat="1">
      <c r="A36" s="281"/>
      <c r="B36" s="271"/>
      <c r="C36" s="271"/>
      <c r="D36" s="271"/>
      <c r="E36" s="271"/>
      <c r="F36" s="271"/>
      <c r="G36" s="271"/>
      <c r="H36" s="235"/>
    </row>
    <row r="37" spans="1:8" s="282" customFormat="1" ht="15" thickBot="1">
      <c r="A37" s="281"/>
      <c r="B37" s="207" t="s">
        <v>1012</v>
      </c>
      <c r="C37" s="271"/>
      <c r="D37" s="271"/>
      <c r="E37" s="271"/>
      <c r="F37" s="271"/>
      <c r="G37" s="271"/>
      <c r="H37" s="235"/>
    </row>
    <row r="38" spans="1:8" s="282" customFormat="1" ht="15" thickBot="1">
      <c r="B38" s="283" t="s">
        <v>1043</v>
      </c>
      <c r="C38" s="273"/>
      <c r="D38" s="277"/>
      <c r="E38" s="278" t="s">
        <v>1044</v>
      </c>
      <c r="F38" s="284"/>
      <c r="G38" s="285"/>
    </row>
    <row r="39" spans="1:8" s="282" customFormat="1" ht="175.5" customHeight="1" thickBot="1">
      <c r="B39" s="286" t="s">
        <v>1045</v>
      </c>
      <c r="C39" s="275"/>
      <c r="D39" s="279"/>
      <c r="E39" s="287"/>
      <c r="F39" s="288"/>
      <c r="G39" s="289"/>
    </row>
    <row r="40" spans="1:8" s="282" customFormat="1">
      <c r="B40" s="257" t="s">
        <v>1016</v>
      </c>
      <c r="C40" s="257"/>
      <c r="D40" s="257"/>
      <c r="E40" s="271"/>
      <c r="F40" s="271"/>
      <c r="G40" s="271"/>
    </row>
  </sheetData>
  <mergeCells count="4">
    <mergeCell ref="B1:D1"/>
    <mergeCell ref="C38:D39"/>
    <mergeCell ref="E38:G39"/>
    <mergeCell ref="B40:D40"/>
  </mergeCells>
  <pageMargins left="0" right="0" top="0" bottom="0" header="0" footer="0"/>
  <pageSetup orientation="portrait"/>
  <headerFooter>
    <oddFooter xml:space="preserve">&amp;C_x000D_&amp;1#&amp;"Calibri"&amp;10&amp;K000000  For internal use only </oddFooter>
  </headerFooter>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outlinePr summaryBelow="0"/>
  </sheetPr>
  <dimension ref="A1:I37"/>
  <sheetViews>
    <sheetView topLeftCell="B34" workbookViewId="0">
      <selection activeCell="A32" sqref="A32:XFD37"/>
    </sheetView>
  </sheetViews>
  <sheetFormatPr defaultRowHeight="14.5"/>
  <cols>
    <col min="1" max="1" width="3.453125" customWidth="1"/>
    <col min="2" max="2" width="81" customWidth="1"/>
    <col min="3" max="3" width="16.54296875" customWidth="1"/>
    <col min="4" max="4" width="33.453125" customWidth="1"/>
    <col min="5" max="8" width="16.54296875" customWidth="1"/>
    <col min="9" max="9" width="12.90625" bestFit="1" customWidth="1"/>
  </cols>
  <sheetData>
    <row r="1" spans="1:9" s="221" customFormat="1" ht="11.5">
      <c r="A1" s="220"/>
      <c r="B1" s="258" t="s">
        <v>1046</v>
      </c>
      <c r="C1" s="258"/>
      <c r="D1" s="258"/>
      <c r="E1" s="258"/>
      <c r="F1" s="220"/>
      <c r="G1" s="220"/>
      <c r="H1" s="220"/>
    </row>
    <row r="2" spans="1:9" ht="13.4" customHeight="1">
      <c r="A2" s="1"/>
      <c r="B2" s="2"/>
      <c r="C2" s="1"/>
      <c r="D2" s="1"/>
      <c r="E2" s="1"/>
      <c r="F2" s="1"/>
      <c r="G2" s="1"/>
      <c r="H2" s="1"/>
    </row>
    <row r="3" spans="1:9" ht="13.4" customHeight="1" thickBot="1">
      <c r="A3" s="3"/>
      <c r="B3" s="10" t="s">
        <v>872</v>
      </c>
      <c r="C3" s="11"/>
      <c r="D3" s="11"/>
      <c r="E3" s="11"/>
      <c r="F3" s="11"/>
      <c r="G3" s="11"/>
      <c r="H3" s="11"/>
    </row>
    <row r="4" spans="1:9" ht="28.4" customHeight="1">
      <c r="A4" s="1"/>
      <c r="B4" s="12" t="s">
        <v>0</v>
      </c>
      <c r="C4" s="13" t="s">
        <v>1</v>
      </c>
      <c r="D4" s="14" t="s">
        <v>2</v>
      </c>
      <c r="E4" s="14" t="s">
        <v>3</v>
      </c>
      <c r="F4" s="14" t="s">
        <v>4</v>
      </c>
      <c r="G4" s="14" t="s">
        <v>5</v>
      </c>
      <c r="H4" s="162" t="s">
        <v>527</v>
      </c>
      <c r="I4" s="167" t="s">
        <v>994</v>
      </c>
    </row>
    <row r="5" spans="1:9" ht="13.4" customHeight="1">
      <c r="A5" s="1"/>
      <c r="B5" s="15" t="s">
        <v>114</v>
      </c>
      <c r="C5" s="16"/>
      <c r="D5" s="16"/>
      <c r="E5" s="16"/>
      <c r="F5" s="16"/>
      <c r="G5" s="17"/>
      <c r="H5" s="163"/>
      <c r="I5" s="168"/>
    </row>
    <row r="6" spans="1:9" ht="13.4" customHeight="1">
      <c r="A6" s="4" t="s">
        <v>118</v>
      </c>
      <c r="B6" s="18" t="s">
        <v>116</v>
      </c>
      <c r="C6" s="16"/>
      <c r="D6" s="16" t="s">
        <v>117</v>
      </c>
      <c r="E6" s="19"/>
      <c r="F6" s="20">
        <v>45</v>
      </c>
      <c r="G6" s="21">
        <v>1.0205889115026803E-2</v>
      </c>
      <c r="H6" s="164"/>
      <c r="I6" s="168"/>
    </row>
    <row r="7" spans="1:9" ht="13.4" customHeight="1">
      <c r="A7" s="1"/>
      <c r="B7" s="15" t="s">
        <v>22</v>
      </c>
      <c r="C7" s="16"/>
      <c r="D7" s="16"/>
      <c r="E7" s="16"/>
      <c r="F7" s="22">
        <v>45</v>
      </c>
      <c r="G7" s="23">
        <v>1.0205889115026803E-2</v>
      </c>
      <c r="H7" s="165"/>
      <c r="I7" s="168"/>
    </row>
    <row r="8" spans="1:9" ht="13.4" customHeight="1">
      <c r="A8" s="1"/>
      <c r="B8" s="24" t="s">
        <v>526</v>
      </c>
      <c r="C8" s="27"/>
      <c r="D8" s="25"/>
      <c r="E8" s="27"/>
      <c r="F8" s="22">
        <v>45</v>
      </c>
      <c r="G8" s="23">
        <v>1.0205889115026803E-2</v>
      </c>
      <c r="H8" s="165"/>
      <c r="I8" s="168"/>
    </row>
    <row r="9" spans="1:9" ht="13.4" customHeight="1">
      <c r="A9" s="4" t="s">
        <v>506</v>
      </c>
      <c r="B9" s="15" t="s">
        <v>985</v>
      </c>
      <c r="C9" s="16"/>
      <c r="D9" s="16"/>
      <c r="E9" s="16"/>
      <c r="F9" s="16"/>
      <c r="G9" s="17"/>
      <c r="H9" s="163"/>
      <c r="I9" s="168"/>
    </row>
    <row r="10" spans="1:9" ht="13.4" customHeight="1">
      <c r="A10" s="1"/>
      <c r="B10" s="18" t="s">
        <v>507</v>
      </c>
      <c r="C10" s="16"/>
      <c r="D10" s="16" t="s">
        <v>117</v>
      </c>
      <c r="E10" s="19">
        <v>1925.8679999999999</v>
      </c>
      <c r="F10" s="20">
        <v>4335.6103350000003</v>
      </c>
      <c r="G10" s="21">
        <v>0.98330574055498254</v>
      </c>
      <c r="H10" s="164"/>
      <c r="I10" s="168"/>
    </row>
    <row r="11" spans="1:9" ht="13.4" customHeight="1">
      <c r="A11" s="1"/>
      <c r="B11" s="15" t="s">
        <v>22</v>
      </c>
      <c r="C11" s="16"/>
      <c r="D11" s="16"/>
      <c r="E11" s="16"/>
      <c r="F11" s="22">
        <v>4335.6103350000003</v>
      </c>
      <c r="G11" s="23">
        <v>0.98330574055498254</v>
      </c>
      <c r="H11" s="165"/>
      <c r="I11" s="168"/>
    </row>
    <row r="12" spans="1:9" ht="13.4" customHeight="1">
      <c r="A12" s="1"/>
      <c r="B12" s="24" t="s">
        <v>526</v>
      </c>
      <c r="C12" s="27"/>
      <c r="D12" s="25"/>
      <c r="E12" s="27"/>
      <c r="F12" s="22">
        <v>4335.6103350000003</v>
      </c>
      <c r="G12" s="23">
        <v>0.98330574055498254</v>
      </c>
      <c r="H12" s="165"/>
      <c r="I12" s="168"/>
    </row>
    <row r="13" spans="1:9" ht="13.4" customHeight="1">
      <c r="A13" s="1"/>
      <c r="B13" s="24" t="s">
        <v>119</v>
      </c>
      <c r="C13" s="16"/>
      <c r="D13" s="25"/>
      <c r="E13" s="16"/>
      <c r="F13" s="22">
        <v>28.608645612236259</v>
      </c>
      <c r="G13" s="23">
        <v>6.4883703299906973E-3</v>
      </c>
      <c r="H13" s="165"/>
      <c r="I13" s="168"/>
    </row>
    <row r="14" spans="1:9" ht="13.4" customHeight="1" thickBot="1">
      <c r="A14" s="1"/>
      <c r="B14" s="28" t="s">
        <v>120</v>
      </c>
      <c r="C14" s="29"/>
      <c r="D14" s="29"/>
      <c r="E14" s="29"/>
      <c r="F14" s="30">
        <v>4409.218980612236</v>
      </c>
      <c r="G14" s="5">
        <v>1</v>
      </c>
      <c r="H14" s="166"/>
      <c r="I14" s="169"/>
    </row>
    <row r="15" spans="1:9" ht="13.4" customHeight="1" thickBot="1">
      <c r="A15" s="1"/>
      <c r="B15" s="31"/>
      <c r="C15" s="11"/>
      <c r="D15" s="11"/>
      <c r="E15" s="11"/>
      <c r="F15" s="11"/>
      <c r="G15" s="11"/>
      <c r="H15" s="11"/>
    </row>
    <row r="16" spans="1:9" ht="13.4" customHeight="1">
      <c r="A16" s="1"/>
      <c r="B16" s="81" t="s">
        <v>615</v>
      </c>
      <c r="C16" s="82"/>
      <c r="D16" s="83"/>
      <c r="E16" s="84"/>
      <c r="F16" s="85"/>
      <c r="G16" s="77"/>
      <c r="H16" s="37"/>
    </row>
    <row r="17" spans="2:8">
      <c r="B17" s="38" t="s">
        <v>616</v>
      </c>
      <c r="C17" s="48" t="s">
        <v>617</v>
      </c>
      <c r="D17" s="40"/>
      <c r="E17" s="78"/>
      <c r="F17" s="66"/>
      <c r="G17" s="67"/>
      <c r="H17" s="44"/>
    </row>
    <row r="18" spans="2:8">
      <c r="B18" s="38" t="s">
        <v>618</v>
      </c>
      <c r="C18" s="79"/>
      <c r="D18" s="40"/>
      <c r="E18" s="78"/>
      <c r="F18" s="66"/>
      <c r="G18" s="67"/>
      <c r="H18" s="44"/>
    </row>
    <row r="19" spans="2:8">
      <c r="B19" s="47" t="s">
        <v>650</v>
      </c>
      <c r="C19" s="43">
        <v>256.56479999999999</v>
      </c>
      <c r="D19" s="80"/>
      <c r="E19" s="78"/>
      <c r="F19" s="43"/>
      <c r="G19" s="67"/>
      <c r="H19" s="44"/>
    </row>
    <row r="20" spans="2:8">
      <c r="B20" s="47" t="s">
        <v>627</v>
      </c>
      <c r="C20" s="39"/>
      <c r="D20" s="40"/>
      <c r="E20" s="78"/>
      <c r="F20" s="43"/>
      <c r="G20" s="67"/>
      <c r="H20" s="44"/>
    </row>
    <row r="21" spans="2:8">
      <c r="B21" s="47" t="s">
        <v>650</v>
      </c>
      <c r="C21" s="43">
        <v>219.78630000000001</v>
      </c>
      <c r="D21" s="40"/>
      <c r="E21" s="78"/>
      <c r="F21" s="43"/>
      <c r="G21" s="67"/>
      <c r="H21" s="44"/>
    </row>
    <row r="22" spans="2:8">
      <c r="B22" s="38" t="s">
        <v>641</v>
      </c>
      <c r="C22" s="45" t="s">
        <v>617</v>
      </c>
      <c r="D22" s="40"/>
      <c r="E22" s="78"/>
      <c r="F22" s="43"/>
      <c r="G22" s="67"/>
      <c r="H22" s="44"/>
    </row>
    <row r="23" spans="2:8">
      <c r="B23" s="38" t="s">
        <v>629</v>
      </c>
      <c r="C23" s="45" t="s">
        <v>617</v>
      </c>
      <c r="D23" s="40"/>
      <c r="E23" s="78"/>
      <c r="F23" s="43"/>
      <c r="G23" s="67"/>
      <c r="H23" s="44"/>
    </row>
    <row r="24" spans="2:8">
      <c r="B24" s="38" t="s">
        <v>642</v>
      </c>
      <c r="C24" s="45" t="s">
        <v>617</v>
      </c>
      <c r="D24" s="40"/>
      <c r="E24" s="78"/>
      <c r="F24" s="43"/>
      <c r="G24" s="67"/>
      <c r="H24" s="44"/>
    </row>
    <row r="25" spans="2:8">
      <c r="B25" s="38" t="s">
        <v>652</v>
      </c>
      <c r="C25" s="54">
        <v>1.90359023921014</v>
      </c>
      <c r="D25" s="40"/>
      <c r="E25" s="78"/>
      <c r="F25" s="43"/>
      <c r="G25" s="67"/>
      <c r="H25" s="44"/>
    </row>
    <row r="26" spans="2:8">
      <c r="B26" s="38" t="s">
        <v>653</v>
      </c>
      <c r="C26" s="112" t="s">
        <v>617</v>
      </c>
      <c r="D26" s="39"/>
      <c r="E26" s="78"/>
      <c r="F26" s="43"/>
      <c r="G26" s="67"/>
      <c r="H26" s="44"/>
    </row>
    <row r="27" spans="2:8">
      <c r="B27" s="38" t="s">
        <v>874</v>
      </c>
      <c r="C27" s="45" t="s">
        <v>617</v>
      </c>
      <c r="D27" s="43"/>
      <c r="E27" s="68"/>
      <c r="F27" s="43"/>
      <c r="G27" s="67"/>
      <c r="H27" s="44"/>
    </row>
    <row r="28" spans="2:8">
      <c r="B28" s="38" t="s">
        <v>636</v>
      </c>
      <c r="C28" s="45" t="s">
        <v>617</v>
      </c>
      <c r="D28" s="43"/>
      <c r="E28" s="68"/>
      <c r="F28" s="43"/>
      <c r="G28" s="67"/>
      <c r="H28" s="44"/>
    </row>
    <row r="29" spans="2:8" ht="15" thickBot="1">
      <c r="B29" s="55"/>
      <c r="C29" s="60"/>
      <c r="D29" s="60"/>
      <c r="E29" s="74"/>
      <c r="F29" s="60"/>
      <c r="G29" s="75"/>
      <c r="H29" s="61"/>
    </row>
    <row r="30" spans="2:8" ht="15" thickBot="1">
      <c r="B30" s="55"/>
      <c r="C30" s="60"/>
      <c r="D30" s="60"/>
      <c r="E30" s="74"/>
      <c r="F30" s="60"/>
      <c r="G30" s="75"/>
      <c r="H30" s="61"/>
    </row>
    <row r="32" spans="2:8" s="282" customFormat="1">
      <c r="B32" s="205" t="s">
        <v>1011</v>
      </c>
      <c r="C32" s="271"/>
      <c r="D32"/>
      <c r="E32" s="271"/>
      <c r="F32" s="271"/>
      <c r="G32" s="271"/>
      <c r="H32" s="235"/>
    </row>
    <row r="33" spans="2:8" s="282" customFormat="1">
      <c r="B33" s="271"/>
      <c r="C33" s="271"/>
      <c r="D33" s="271"/>
      <c r="E33" s="271"/>
      <c r="F33" s="271"/>
      <c r="G33" s="271"/>
      <c r="H33" s="235"/>
    </row>
    <row r="34" spans="2:8" s="282" customFormat="1" ht="15" thickBot="1">
      <c r="B34" s="207" t="s">
        <v>1012</v>
      </c>
      <c r="C34" s="271"/>
      <c r="D34" s="271"/>
      <c r="E34" s="271"/>
      <c r="F34" s="271"/>
      <c r="G34" s="271"/>
      <c r="H34" s="235"/>
    </row>
    <row r="35" spans="2:8" s="282" customFormat="1" ht="15" thickBot="1">
      <c r="B35" s="208" t="s">
        <v>1039</v>
      </c>
      <c r="C35" s="272"/>
      <c r="D35" s="277"/>
      <c r="E35" s="278" t="s">
        <v>1047</v>
      </c>
      <c r="F35" s="290"/>
      <c r="G35" s="291"/>
    </row>
    <row r="36" spans="2:8" s="282" customFormat="1" ht="175.5" customHeight="1" thickBot="1">
      <c r="B36" s="241" t="s">
        <v>1048</v>
      </c>
      <c r="C36" s="275"/>
      <c r="D36" s="279"/>
      <c r="E36" s="292"/>
      <c r="F36" s="293"/>
      <c r="G36" s="294"/>
    </row>
    <row r="37" spans="2:8" s="282" customFormat="1">
      <c r="B37" s="257" t="s">
        <v>1016</v>
      </c>
      <c r="C37" s="257"/>
      <c r="D37" s="257"/>
      <c r="E37" s="235"/>
      <c r="F37" s="235"/>
      <c r="G37" s="235"/>
      <c r="H37" s="235"/>
    </row>
  </sheetData>
  <mergeCells count="4">
    <mergeCell ref="B1:E1"/>
    <mergeCell ref="C35:D36"/>
    <mergeCell ref="E35:G36"/>
    <mergeCell ref="B37:D37"/>
  </mergeCells>
  <pageMargins left="0" right="0" top="0" bottom="0" header="0" footer="0"/>
  <pageSetup orientation="portrait"/>
  <headerFooter>
    <oddFooter xml:space="preserve">&amp;C_x000D_&amp;1#&amp;"Calibri"&amp;10&amp;K000000  For internal use only </oddFooter>
  </headerFooter>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outlinePr summaryBelow="0"/>
  </sheetPr>
  <dimension ref="A1:I79"/>
  <sheetViews>
    <sheetView topLeftCell="A74" workbookViewId="0">
      <selection activeCell="B78" sqref="B78"/>
    </sheetView>
  </sheetViews>
  <sheetFormatPr defaultRowHeight="14.5"/>
  <cols>
    <col min="1" max="1" width="3.453125" customWidth="1"/>
    <col min="2" max="2" width="73.453125" customWidth="1"/>
    <col min="3" max="3" width="16.54296875" customWidth="1"/>
    <col min="4" max="4" width="33.453125" customWidth="1"/>
    <col min="5" max="8" width="16.54296875" customWidth="1"/>
    <col min="9" max="9" width="12.90625" bestFit="1" customWidth="1"/>
  </cols>
  <sheetData>
    <row r="1" spans="1:9" s="221" customFormat="1" ht="16.149999999999999" customHeight="1">
      <c r="A1" s="220"/>
      <c r="B1" s="295" t="s">
        <v>1049</v>
      </c>
      <c r="C1" s="295"/>
      <c r="D1" s="295"/>
      <c r="E1" s="295"/>
      <c r="F1" s="295"/>
      <c r="G1" s="295"/>
      <c r="H1" s="220"/>
    </row>
    <row r="2" spans="1:9" ht="13.4" customHeight="1">
      <c r="A2" s="1"/>
      <c r="B2" s="2"/>
      <c r="C2" s="1"/>
      <c r="D2" s="1"/>
      <c r="E2" s="1"/>
      <c r="F2" s="1"/>
      <c r="G2" s="1"/>
      <c r="H2" s="1"/>
    </row>
    <row r="3" spans="1:9" ht="13.4" customHeight="1" thickBot="1">
      <c r="A3" s="3"/>
      <c r="B3" s="10" t="s">
        <v>872</v>
      </c>
      <c r="C3" s="11"/>
      <c r="D3" s="11"/>
      <c r="E3" s="11"/>
      <c r="F3" s="11"/>
      <c r="G3" s="11"/>
      <c r="H3" s="11"/>
    </row>
    <row r="4" spans="1:9" ht="28.4" customHeight="1">
      <c r="A4" s="1"/>
      <c r="B4" s="12" t="s">
        <v>0</v>
      </c>
      <c r="C4" s="13" t="s">
        <v>1</v>
      </c>
      <c r="D4" s="14" t="s">
        <v>123</v>
      </c>
      <c r="E4" s="14" t="s">
        <v>3</v>
      </c>
      <c r="F4" s="14" t="s">
        <v>4</v>
      </c>
      <c r="G4" s="14" t="s">
        <v>5</v>
      </c>
      <c r="H4" s="162" t="s">
        <v>527</v>
      </c>
      <c r="I4" s="167" t="s">
        <v>994</v>
      </c>
    </row>
    <row r="5" spans="1:9" ht="13.4" customHeight="1">
      <c r="A5" s="1"/>
      <c r="B5" s="15" t="s">
        <v>125</v>
      </c>
      <c r="C5" s="16"/>
      <c r="D5" s="16"/>
      <c r="E5" s="16"/>
      <c r="F5" s="16"/>
      <c r="G5" s="17"/>
      <c r="H5" s="163"/>
      <c r="I5" s="168"/>
    </row>
    <row r="6" spans="1:9" ht="13.4" customHeight="1">
      <c r="A6" s="1"/>
      <c r="B6" s="15" t="s">
        <v>126</v>
      </c>
      <c r="C6" s="16"/>
      <c r="D6" s="16"/>
      <c r="E6" s="16"/>
      <c r="F6" s="16"/>
      <c r="G6" s="17"/>
      <c r="H6" s="163"/>
      <c r="I6" s="168"/>
    </row>
    <row r="7" spans="1:9" ht="13.4" customHeight="1">
      <c r="A7" s="4" t="s">
        <v>503</v>
      </c>
      <c r="B7" s="18" t="s">
        <v>946</v>
      </c>
      <c r="C7" s="16" t="s">
        <v>947</v>
      </c>
      <c r="D7" s="16" t="s">
        <v>128</v>
      </c>
      <c r="E7" s="19">
        <v>2500000</v>
      </c>
      <c r="F7" s="20">
        <v>2500</v>
      </c>
      <c r="G7" s="21">
        <v>4.3170369153179074E-2</v>
      </c>
      <c r="H7" s="164">
        <v>5.51035E-2</v>
      </c>
      <c r="I7" s="168"/>
    </row>
    <row r="8" spans="1:9" ht="13.4" customHeight="1">
      <c r="A8" s="1"/>
      <c r="B8" s="15" t="s">
        <v>22</v>
      </c>
      <c r="C8" s="16"/>
      <c r="D8" s="16"/>
      <c r="E8" s="16"/>
      <c r="F8" s="22">
        <v>2500</v>
      </c>
      <c r="G8" s="23">
        <v>4.3170369153179074E-2</v>
      </c>
      <c r="H8" s="165"/>
      <c r="I8" s="168"/>
    </row>
    <row r="9" spans="1:9" ht="13.4" customHeight="1">
      <c r="A9" s="1"/>
      <c r="B9" s="15" t="s">
        <v>142</v>
      </c>
      <c r="C9" s="16"/>
      <c r="D9" s="16"/>
      <c r="E9" s="16"/>
      <c r="F9" s="16"/>
      <c r="G9" s="17"/>
      <c r="H9" s="163"/>
      <c r="I9" s="168"/>
    </row>
    <row r="10" spans="1:9" ht="13.4" customHeight="1">
      <c r="A10" s="4" t="s">
        <v>508</v>
      </c>
      <c r="B10" s="18" t="s">
        <v>948</v>
      </c>
      <c r="C10" s="16" t="s">
        <v>949</v>
      </c>
      <c r="D10" s="16" t="s">
        <v>145</v>
      </c>
      <c r="E10" s="19">
        <v>5000000</v>
      </c>
      <c r="F10" s="20">
        <v>5000</v>
      </c>
      <c r="G10" s="21">
        <v>8.6340738306358147E-2</v>
      </c>
      <c r="H10" s="164">
        <v>5.9077999999999999E-2</v>
      </c>
      <c r="I10" s="168"/>
    </row>
    <row r="11" spans="1:9" ht="13.4" customHeight="1">
      <c r="A11" s="1"/>
      <c r="B11" s="18" t="s">
        <v>950</v>
      </c>
      <c r="C11" s="16" t="s">
        <v>951</v>
      </c>
      <c r="D11" s="16" t="s">
        <v>128</v>
      </c>
      <c r="E11" s="19">
        <v>5000000</v>
      </c>
      <c r="F11" s="20">
        <v>5000</v>
      </c>
      <c r="G11" s="21">
        <v>8.6340738306358147E-2</v>
      </c>
      <c r="H11" s="164"/>
      <c r="I11" s="168"/>
    </row>
    <row r="12" spans="1:9" ht="13.4" customHeight="1">
      <c r="A12" s="1"/>
      <c r="B12" s="18" t="s">
        <v>950</v>
      </c>
      <c r="C12" s="16" t="s">
        <v>952</v>
      </c>
      <c r="D12" s="16" t="s">
        <v>128</v>
      </c>
      <c r="E12" s="19">
        <v>5000000</v>
      </c>
      <c r="F12" s="20">
        <v>5000</v>
      </c>
      <c r="G12" s="21">
        <v>8.6340738306358147E-2</v>
      </c>
      <c r="H12" s="164"/>
      <c r="I12" s="168"/>
    </row>
    <row r="13" spans="1:9" ht="13.4" customHeight="1">
      <c r="A13" s="4" t="s">
        <v>509</v>
      </c>
      <c r="B13" s="15" t="s">
        <v>22</v>
      </c>
      <c r="C13" s="16"/>
      <c r="D13" s="16"/>
      <c r="E13" s="16"/>
      <c r="F13" s="22">
        <v>15000</v>
      </c>
      <c r="G13" s="23">
        <v>0.25902221491907446</v>
      </c>
      <c r="H13" s="165"/>
      <c r="I13" s="168"/>
    </row>
    <row r="14" spans="1:9" ht="13.4" customHeight="1">
      <c r="A14" s="1"/>
      <c r="B14" s="15" t="s">
        <v>154</v>
      </c>
      <c r="C14" s="16"/>
      <c r="D14" s="16"/>
      <c r="E14" s="16"/>
      <c r="F14" s="16"/>
      <c r="G14" s="17"/>
      <c r="H14" s="163"/>
      <c r="I14" s="168"/>
    </row>
    <row r="15" spans="1:9" ht="13.4" customHeight="1">
      <c r="A15" s="1"/>
      <c r="B15" s="18" t="s">
        <v>953</v>
      </c>
      <c r="C15" s="16" t="s">
        <v>954</v>
      </c>
      <c r="D15" s="16" t="s">
        <v>30</v>
      </c>
      <c r="E15" s="19">
        <v>500000</v>
      </c>
      <c r="F15" s="20">
        <v>499.43400000000003</v>
      </c>
      <c r="G15" s="21">
        <v>8.6243000590595347E-3</v>
      </c>
      <c r="H15" s="164">
        <v>5.1714000000000003E-2</v>
      </c>
      <c r="I15" s="168"/>
    </row>
    <row r="16" spans="1:9">
      <c r="B16" s="18" t="s">
        <v>921</v>
      </c>
      <c r="C16" s="16" t="s">
        <v>922</v>
      </c>
      <c r="D16" s="16" t="s">
        <v>30</v>
      </c>
      <c r="E16" s="19">
        <v>500000</v>
      </c>
      <c r="F16" s="20">
        <v>499.43400000000003</v>
      </c>
      <c r="G16" s="21">
        <v>8.6243000590595347E-3</v>
      </c>
      <c r="H16" s="164">
        <v>5.1714000000000003E-2</v>
      </c>
      <c r="I16" s="168"/>
    </row>
    <row r="17" spans="2:9">
      <c r="B17" s="18" t="s">
        <v>955</v>
      </c>
      <c r="C17" s="16" t="s">
        <v>956</v>
      </c>
      <c r="D17" s="16" t="s">
        <v>30</v>
      </c>
      <c r="E17" s="19">
        <v>500000</v>
      </c>
      <c r="F17" s="20">
        <v>498.45249999999999</v>
      </c>
      <c r="G17" s="21">
        <v>8.6073513721299962E-3</v>
      </c>
      <c r="H17" s="164">
        <v>5.1499999999999997E-2</v>
      </c>
      <c r="I17" s="168"/>
    </row>
    <row r="18" spans="2:9">
      <c r="B18" s="15" t="s">
        <v>22</v>
      </c>
      <c r="C18" s="16"/>
      <c r="D18" s="16"/>
      <c r="E18" s="16"/>
      <c r="F18" s="22">
        <v>1497.3205</v>
      </c>
      <c r="G18" s="23">
        <v>2.5855951490249066E-2</v>
      </c>
      <c r="H18" s="165"/>
      <c r="I18" s="168"/>
    </row>
    <row r="19" spans="2:9">
      <c r="B19" s="24" t="s">
        <v>526</v>
      </c>
      <c r="C19" s="27"/>
      <c r="D19" s="25"/>
      <c r="E19" s="27"/>
      <c r="F19" s="22">
        <v>18997.320500000002</v>
      </c>
      <c r="G19" s="23">
        <v>0.32804853556250257</v>
      </c>
      <c r="H19" s="165"/>
      <c r="I19" s="168"/>
    </row>
    <row r="20" spans="2:9">
      <c r="B20" s="15" t="s">
        <v>114</v>
      </c>
      <c r="C20" s="16"/>
      <c r="D20" s="16"/>
      <c r="E20" s="16"/>
      <c r="F20" s="16"/>
      <c r="G20" s="17"/>
      <c r="H20" s="163"/>
      <c r="I20" s="168"/>
    </row>
    <row r="21" spans="2:9">
      <c r="B21" s="18" t="s">
        <v>528</v>
      </c>
      <c r="C21" s="16"/>
      <c r="D21" s="16" t="s">
        <v>117</v>
      </c>
      <c r="E21" s="19"/>
      <c r="F21" s="20">
        <v>13090.885416700001</v>
      </c>
      <c r="G21" s="21">
        <v>0.22605534239236297</v>
      </c>
      <c r="H21" s="164"/>
      <c r="I21" s="168"/>
    </row>
    <row r="22" spans="2:9">
      <c r="B22" s="18" t="s">
        <v>528</v>
      </c>
      <c r="C22" s="16"/>
      <c r="D22" s="16" t="s">
        <v>117</v>
      </c>
      <c r="E22" s="19"/>
      <c r="F22" s="20">
        <v>11545.453058999999</v>
      </c>
      <c r="G22" s="21">
        <v>0.19936858823909223</v>
      </c>
      <c r="H22" s="164"/>
      <c r="I22" s="168"/>
    </row>
    <row r="23" spans="2:9">
      <c r="B23" s="18" t="s">
        <v>528</v>
      </c>
      <c r="C23" s="16"/>
      <c r="D23" s="16" t="s">
        <v>117</v>
      </c>
      <c r="E23" s="19"/>
      <c r="F23" s="20">
        <v>6269.4222221999999</v>
      </c>
      <c r="G23" s="21">
        <v>0.1082613086838073</v>
      </c>
      <c r="H23" s="164"/>
      <c r="I23" s="168"/>
    </row>
    <row r="24" spans="2:9">
      <c r="B24" s="18" t="s">
        <v>528</v>
      </c>
      <c r="C24" s="16"/>
      <c r="D24" s="16" t="s">
        <v>117</v>
      </c>
      <c r="E24" s="19"/>
      <c r="F24" s="20">
        <v>4192.7288889000001</v>
      </c>
      <c r="G24" s="21">
        <v>7.2400661557204524E-2</v>
      </c>
      <c r="H24" s="164"/>
      <c r="I24" s="168"/>
    </row>
    <row r="25" spans="2:9">
      <c r="B25" s="18" t="s">
        <v>528</v>
      </c>
      <c r="C25" s="16"/>
      <c r="D25" s="16" t="s">
        <v>117</v>
      </c>
      <c r="E25" s="19"/>
      <c r="F25" s="20">
        <v>3613.8452778000001</v>
      </c>
      <c r="G25" s="21">
        <v>6.2404413882039586E-2</v>
      </c>
      <c r="H25" s="164"/>
      <c r="I25" s="168"/>
    </row>
    <row r="26" spans="2:9">
      <c r="B26" s="18" t="s">
        <v>116</v>
      </c>
      <c r="C26" s="16"/>
      <c r="D26" s="16" t="s">
        <v>117</v>
      </c>
      <c r="E26" s="19"/>
      <c r="F26" s="20">
        <v>51.4</v>
      </c>
      <c r="G26" s="21">
        <v>8.8758278978936166E-4</v>
      </c>
      <c r="H26" s="164"/>
      <c r="I26" s="168"/>
    </row>
    <row r="27" spans="2:9">
      <c r="B27" s="15" t="s">
        <v>22</v>
      </c>
      <c r="C27" s="16"/>
      <c r="D27" s="16"/>
      <c r="E27" s="16"/>
      <c r="F27" s="22">
        <v>38763.734864600003</v>
      </c>
      <c r="G27" s="23">
        <v>0.669377897544296</v>
      </c>
      <c r="H27" s="165"/>
      <c r="I27" s="168"/>
    </row>
    <row r="28" spans="2:9">
      <c r="B28" s="24" t="s">
        <v>526</v>
      </c>
      <c r="C28" s="27"/>
      <c r="D28" s="25"/>
      <c r="E28" s="27"/>
      <c r="F28" s="22">
        <v>38763.734864600003</v>
      </c>
      <c r="G28" s="23">
        <v>0.669377897544296</v>
      </c>
      <c r="H28" s="165"/>
      <c r="I28" s="168"/>
    </row>
    <row r="29" spans="2:9">
      <c r="B29" s="24" t="s">
        <v>119</v>
      </c>
      <c r="C29" s="16"/>
      <c r="D29" s="25"/>
      <c r="E29" s="16"/>
      <c r="F29" s="22">
        <v>149.03549261240997</v>
      </c>
      <c r="G29" s="23">
        <v>2.5735668932014523E-3</v>
      </c>
      <c r="H29" s="165"/>
      <c r="I29" s="168"/>
    </row>
    <row r="30" spans="2:9" ht="15" thickBot="1">
      <c r="B30" s="28" t="s">
        <v>120</v>
      </c>
      <c r="C30" s="29"/>
      <c r="D30" s="29"/>
      <c r="E30" s="29"/>
      <c r="F30" s="30">
        <v>57910.09085721241</v>
      </c>
      <c r="G30" s="5">
        <v>1</v>
      </c>
      <c r="H30" s="166"/>
      <c r="I30" s="169"/>
    </row>
    <row r="31" spans="2:9">
      <c r="B31" s="31"/>
      <c r="C31" s="11"/>
      <c r="D31" s="11"/>
      <c r="E31" s="11"/>
      <c r="F31" s="11"/>
      <c r="G31" s="11"/>
      <c r="H31" s="11"/>
    </row>
    <row r="32" spans="2:9">
      <c r="B32" s="32" t="s">
        <v>121</v>
      </c>
      <c r="C32" s="11"/>
      <c r="D32" s="11"/>
      <c r="E32" s="11"/>
      <c r="F32" s="11"/>
      <c r="G32" s="11"/>
      <c r="H32" s="11"/>
    </row>
    <row r="33" spans="2:8">
      <c r="B33" s="32" t="s">
        <v>122</v>
      </c>
      <c r="C33" s="11"/>
      <c r="D33" s="11"/>
      <c r="E33" s="11"/>
      <c r="F33" s="11"/>
      <c r="G33" s="11"/>
      <c r="H33" s="11"/>
    </row>
    <row r="34" spans="2:8">
      <c r="B34" s="187" t="s">
        <v>929</v>
      </c>
      <c r="C34" s="11"/>
      <c r="D34" s="11"/>
      <c r="E34" s="11"/>
      <c r="F34" s="11"/>
      <c r="G34" s="11"/>
      <c r="H34" s="11"/>
    </row>
    <row r="35" spans="2:8" ht="34.5">
      <c r="B35" s="188" t="s">
        <v>1007</v>
      </c>
      <c r="C35" s="11"/>
      <c r="D35" s="11"/>
      <c r="E35" s="11"/>
      <c r="F35" s="11"/>
      <c r="G35" s="11"/>
      <c r="H35" s="11"/>
    </row>
    <row r="36" spans="2:8" ht="15" thickBot="1">
      <c r="B36" s="32"/>
      <c r="C36" s="11"/>
      <c r="D36" s="11"/>
      <c r="E36" s="11"/>
      <c r="F36" s="11"/>
      <c r="G36" s="11"/>
      <c r="H36" s="11"/>
    </row>
    <row r="37" spans="2:8">
      <c r="B37" s="81" t="s">
        <v>615</v>
      </c>
      <c r="C37" s="82"/>
      <c r="D37" s="83"/>
      <c r="E37" s="84"/>
      <c r="F37" s="85"/>
      <c r="G37" s="77"/>
      <c r="H37" s="37"/>
    </row>
    <row r="38" spans="2:8">
      <c r="B38" s="38" t="s">
        <v>616</v>
      </c>
      <c r="C38" s="48" t="s">
        <v>617</v>
      </c>
      <c r="D38" s="40"/>
      <c r="E38" s="78"/>
      <c r="F38" s="66"/>
      <c r="G38" s="67"/>
      <c r="H38" s="44"/>
    </row>
    <row r="39" spans="2:8">
      <c r="B39" s="38" t="s">
        <v>618</v>
      </c>
      <c r="C39" s="79"/>
      <c r="D39" s="40"/>
      <c r="E39" s="78"/>
      <c r="F39" s="66"/>
      <c r="G39" s="67"/>
      <c r="H39" s="44"/>
    </row>
    <row r="40" spans="2:8">
      <c r="B40" s="47" t="s">
        <v>648</v>
      </c>
      <c r="C40" s="43">
        <v>1048.432</v>
      </c>
      <c r="D40" s="80"/>
      <c r="E40" s="78"/>
      <c r="F40" s="43"/>
      <c r="G40" s="67"/>
      <c r="H40" s="44"/>
    </row>
    <row r="41" spans="2:8">
      <c r="B41" s="47" t="s">
        <v>649</v>
      </c>
      <c r="C41" s="43">
        <v>1048.432</v>
      </c>
      <c r="D41" s="80"/>
      <c r="E41" s="78"/>
      <c r="F41" s="43"/>
      <c r="G41" s="67"/>
      <c r="H41" s="44"/>
    </row>
    <row r="42" spans="2:8">
      <c r="B42" s="47" t="s">
        <v>650</v>
      </c>
      <c r="C42" s="43">
        <v>1047.6824999999999</v>
      </c>
      <c r="D42" s="80"/>
      <c r="E42" s="78"/>
      <c r="F42" s="43"/>
      <c r="G42" s="67"/>
      <c r="H42" s="44"/>
    </row>
    <row r="43" spans="2:8">
      <c r="B43" s="47" t="s">
        <v>651</v>
      </c>
      <c r="C43" s="43">
        <v>1047.6824999999999</v>
      </c>
      <c r="D43" s="80"/>
      <c r="E43" s="78"/>
      <c r="F43" s="43"/>
      <c r="G43" s="67"/>
      <c r="H43" s="44"/>
    </row>
    <row r="44" spans="2:8">
      <c r="B44" s="47" t="s">
        <v>627</v>
      </c>
      <c r="C44" s="39"/>
      <c r="D44" s="40"/>
      <c r="E44" s="78"/>
      <c r="F44" s="43"/>
      <c r="G44" s="67"/>
      <c r="H44" s="44"/>
    </row>
    <row r="45" spans="2:8">
      <c r="B45" s="47" t="s">
        <v>648</v>
      </c>
      <c r="C45" s="43">
        <v>1052.7150999999999</v>
      </c>
      <c r="D45" s="40"/>
      <c r="E45" s="78"/>
      <c r="F45" s="43"/>
      <c r="G45" s="67"/>
      <c r="H45" s="44"/>
    </row>
    <row r="46" spans="2:8">
      <c r="B46" s="47" t="s">
        <v>649</v>
      </c>
      <c r="C46" s="43">
        <v>1052.7150999999999</v>
      </c>
      <c r="D46" s="40"/>
      <c r="E46" s="78"/>
      <c r="F46" s="43"/>
      <c r="G46" s="67"/>
      <c r="H46" s="44"/>
    </row>
    <row r="47" spans="2:8">
      <c r="B47" s="47" t="s">
        <v>650</v>
      </c>
      <c r="C47" s="43">
        <v>1051.8954000000001</v>
      </c>
      <c r="D47" s="40"/>
      <c r="E47" s="78"/>
      <c r="F47" s="43"/>
      <c r="G47" s="67"/>
      <c r="H47" s="44"/>
    </row>
    <row r="48" spans="2:8">
      <c r="B48" s="47" t="s">
        <v>651</v>
      </c>
      <c r="C48" s="43">
        <v>1051.8954000000001</v>
      </c>
      <c r="D48" s="40"/>
      <c r="E48" s="78"/>
      <c r="F48" s="43"/>
      <c r="G48" s="67"/>
      <c r="H48" s="44"/>
    </row>
    <row r="49" spans="2:8">
      <c r="B49" s="47"/>
      <c r="C49" s="43"/>
      <c r="D49" s="40"/>
      <c r="E49" s="78"/>
      <c r="F49" s="43"/>
      <c r="G49" s="67"/>
      <c r="H49" s="44"/>
    </row>
    <row r="50" spans="2:8">
      <c r="B50" s="38" t="s">
        <v>641</v>
      </c>
      <c r="C50" s="45" t="s">
        <v>617</v>
      </c>
      <c r="D50" s="40"/>
      <c r="E50" s="78"/>
      <c r="F50" s="43"/>
      <c r="G50" s="67"/>
      <c r="H50" s="44"/>
    </row>
    <row r="51" spans="2:8">
      <c r="B51" s="38" t="s">
        <v>629</v>
      </c>
      <c r="C51" s="45" t="s">
        <v>617</v>
      </c>
      <c r="D51" s="40"/>
      <c r="E51" s="78"/>
      <c r="F51" s="43"/>
      <c r="G51" s="67"/>
      <c r="H51" s="44"/>
    </row>
    <row r="52" spans="2:8">
      <c r="B52" s="38" t="s">
        <v>642</v>
      </c>
      <c r="C52" s="45" t="s">
        <v>617</v>
      </c>
      <c r="D52" s="40"/>
      <c r="E52" s="78"/>
      <c r="F52" s="43"/>
      <c r="G52" s="67"/>
      <c r="H52" s="44"/>
    </row>
    <row r="53" spans="2:8">
      <c r="B53" s="38" t="s">
        <v>704</v>
      </c>
      <c r="C53" s="43" t="s">
        <v>705</v>
      </c>
      <c r="D53" s="43"/>
      <c r="E53" s="68"/>
      <c r="F53" s="43"/>
      <c r="G53" s="67"/>
      <c r="H53" s="44"/>
    </row>
    <row r="54" spans="2:8">
      <c r="B54" s="38" t="s">
        <v>945</v>
      </c>
      <c r="C54" s="45" t="s">
        <v>617</v>
      </c>
      <c r="D54" s="40"/>
      <c r="E54" s="78"/>
      <c r="F54" s="43"/>
      <c r="G54" s="67"/>
      <c r="H54" s="44"/>
    </row>
    <row r="55" spans="2:8">
      <c r="B55" s="38" t="s">
        <v>653</v>
      </c>
      <c r="C55" s="45" t="s">
        <v>617</v>
      </c>
      <c r="D55" s="39"/>
      <c r="E55" s="78"/>
      <c r="F55" s="43"/>
      <c r="G55" s="67"/>
      <c r="H55" s="44"/>
    </row>
    <row r="56" spans="2:8">
      <c r="B56" s="38" t="s">
        <v>874</v>
      </c>
      <c r="C56" s="45" t="s">
        <v>617</v>
      </c>
      <c r="D56" s="43"/>
      <c r="E56" s="68"/>
      <c r="F56" s="43"/>
      <c r="G56" s="67"/>
      <c r="H56" s="44"/>
    </row>
    <row r="57" spans="2:8">
      <c r="B57" s="38" t="s">
        <v>655</v>
      </c>
      <c r="C57" s="45" t="s">
        <v>617</v>
      </c>
      <c r="D57" s="43"/>
      <c r="E57" s="68"/>
      <c r="F57" s="43"/>
      <c r="G57" s="67"/>
      <c r="H57" s="44"/>
    </row>
    <row r="58" spans="2:8" ht="15" thickBot="1">
      <c r="B58" s="113"/>
      <c r="C58" s="75"/>
      <c r="D58" s="75"/>
      <c r="E58" s="75"/>
      <c r="F58" s="75"/>
      <c r="G58" s="75"/>
      <c r="H58" s="61"/>
    </row>
    <row r="59" spans="2:8" ht="15" thickBot="1"/>
    <row r="60" spans="2:8" ht="15" thickBot="1">
      <c r="B60" s="189" t="s">
        <v>995</v>
      </c>
      <c r="C60" s="190"/>
    </row>
    <row r="61" spans="2:8" ht="29.5" thickBot="1">
      <c r="B61" s="172" t="s">
        <v>996</v>
      </c>
      <c r="C61" s="173" t="s">
        <v>1005</v>
      </c>
    </row>
    <row r="62" spans="2:8" ht="15" thickBot="1">
      <c r="B62" s="172" t="s">
        <v>997</v>
      </c>
      <c r="C62" s="174" t="s">
        <v>117</v>
      </c>
    </row>
    <row r="63" spans="2:8" ht="15" thickBot="1">
      <c r="B63" s="175" t="s">
        <v>117</v>
      </c>
      <c r="C63" s="174"/>
    </row>
    <row r="64" spans="2:8" ht="15" thickBot="1">
      <c r="B64" s="172" t="s">
        <v>1038</v>
      </c>
      <c r="C64" s="178">
        <v>5.5006898098891387E-2</v>
      </c>
    </row>
    <row r="65" spans="2:7" ht="15" thickBot="1">
      <c r="B65" s="175" t="s">
        <v>998</v>
      </c>
      <c r="C65" s="179">
        <v>3.439212529067817E-3</v>
      </c>
    </row>
    <row r="66" spans="2:7" ht="15" thickBot="1">
      <c r="B66" s="172" t="s">
        <v>999</v>
      </c>
      <c r="C66" s="180">
        <f>+C65*365</f>
        <v>1.2553125731097532</v>
      </c>
    </row>
    <row r="67" spans="2:7" ht="15" thickBot="1">
      <c r="B67" s="172" t="s">
        <v>1000</v>
      </c>
      <c r="C67" s="179">
        <v>1.7936986301369862E-3</v>
      </c>
    </row>
    <row r="68" spans="2:7" ht="15" thickBot="1">
      <c r="B68" s="172" t="s">
        <v>1001</v>
      </c>
      <c r="C68" s="181">
        <f>+C67*365</f>
        <v>0.65469999999999995</v>
      </c>
    </row>
    <row r="69" spans="2:7" ht="15" thickBot="1">
      <c r="B69" s="172" t="s">
        <v>1002</v>
      </c>
      <c r="C69" s="179">
        <v>3.5057534246575347E-3</v>
      </c>
    </row>
    <row r="70" spans="2:7" ht="15" thickBot="1">
      <c r="B70" s="172" t="s">
        <v>1003</v>
      </c>
      <c r="C70" s="181">
        <f>+C69*365</f>
        <v>1.2796000000000001</v>
      </c>
    </row>
    <row r="71" spans="2:7" ht="15" thickBot="1">
      <c r="B71" s="172" t="s">
        <v>117</v>
      </c>
      <c r="C71" s="184" t="s">
        <v>117</v>
      </c>
    </row>
    <row r="72" spans="2:7" ht="15" thickBot="1">
      <c r="B72" s="172" t="s">
        <v>1004</v>
      </c>
      <c r="C72" s="177">
        <v>46203</v>
      </c>
    </row>
    <row r="74" spans="2:7">
      <c r="B74" s="205" t="s">
        <v>1011</v>
      </c>
      <c r="C74" s="271"/>
      <c r="E74" s="271"/>
      <c r="F74" s="271"/>
      <c r="G74" s="271"/>
    </row>
    <row r="75" spans="2:7">
      <c r="B75" s="271"/>
      <c r="C75" s="271"/>
      <c r="D75" s="271"/>
      <c r="E75" s="271"/>
      <c r="G75" s="271"/>
    </row>
    <row r="76" spans="2:7" ht="15" thickBot="1">
      <c r="B76" s="207" t="s">
        <v>1012</v>
      </c>
      <c r="C76" s="271"/>
      <c r="D76" s="271"/>
      <c r="E76" s="271"/>
      <c r="F76" s="271"/>
      <c r="G76" s="271"/>
    </row>
    <row r="77" spans="2:7" ht="15" thickBot="1">
      <c r="B77" s="208" t="s">
        <v>1050</v>
      </c>
      <c r="C77" s="272"/>
      <c r="D77" s="277"/>
      <c r="E77" s="278" t="s">
        <v>1051</v>
      </c>
      <c r="F77" s="273"/>
      <c r="G77" s="277"/>
    </row>
    <row r="78" spans="2:7" ht="165.75" customHeight="1" thickBot="1">
      <c r="B78" s="241" t="s">
        <v>1052</v>
      </c>
      <c r="C78" s="275"/>
      <c r="D78" s="279"/>
      <c r="E78" s="280"/>
      <c r="F78" s="276"/>
      <c r="G78" s="279"/>
    </row>
    <row r="79" spans="2:7">
      <c r="B79" s="257" t="s">
        <v>1016</v>
      </c>
      <c r="C79" s="257"/>
      <c r="D79" s="257"/>
      <c r="E79" s="271"/>
      <c r="F79" s="271"/>
      <c r="G79" s="271"/>
    </row>
  </sheetData>
  <mergeCells count="5">
    <mergeCell ref="B60:C60"/>
    <mergeCell ref="B1:G1"/>
    <mergeCell ref="C77:D78"/>
    <mergeCell ref="E77:G78"/>
    <mergeCell ref="B79:D79"/>
  </mergeCells>
  <pageMargins left="0" right="0" top="0" bottom="0" header="0" footer="0"/>
  <pageSetup orientation="portrait"/>
  <headerFooter>
    <oddFooter xml:space="preserve">&amp;C_x000D_&amp;1#&amp;"Calibri"&amp;10&amp;K000000  For internal use only </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outlinePr summaryBelow="0"/>
  </sheetPr>
  <dimension ref="A1:I183"/>
  <sheetViews>
    <sheetView topLeftCell="A112" workbookViewId="0">
      <selection activeCell="B123" sqref="B123"/>
    </sheetView>
  </sheetViews>
  <sheetFormatPr defaultRowHeight="14.5"/>
  <cols>
    <col min="1" max="1" width="3.453125" customWidth="1"/>
    <col min="2" max="2" width="63.54296875" bestFit="1" customWidth="1"/>
    <col min="3" max="3" width="16.54296875" customWidth="1"/>
    <col min="4" max="4" width="33.453125" customWidth="1"/>
    <col min="5" max="6" width="16.54296875" customWidth="1"/>
    <col min="7" max="8" width="20.453125" bestFit="1" customWidth="1"/>
    <col min="9" max="9" width="12.90625" bestFit="1" customWidth="1"/>
  </cols>
  <sheetData>
    <row r="1" spans="1:9" s="221" customFormat="1" ht="16" customHeight="1">
      <c r="A1" s="220"/>
      <c r="B1" s="204" t="s">
        <v>1053</v>
      </c>
      <c r="C1" s="220"/>
      <c r="D1" s="220"/>
      <c r="E1" s="220"/>
      <c r="F1" s="296"/>
      <c r="G1" s="220"/>
      <c r="H1" s="220"/>
    </row>
    <row r="2" spans="1:9" ht="13.4" customHeight="1">
      <c r="A2" s="6"/>
      <c r="B2" s="7"/>
      <c r="C2" s="6"/>
      <c r="D2" s="6"/>
      <c r="E2" s="6"/>
      <c r="F2" s="6"/>
      <c r="G2" s="6"/>
      <c r="H2" s="6"/>
    </row>
    <row r="3" spans="1:9" ht="13.4" customHeight="1" thickBot="1">
      <c r="A3" s="8"/>
      <c r="B3" s="10" t="s">
        <v>872</v>
      </c>
      <c r="C3" s="11"/>
      <c r="D3" s="11"/>
      <c r="E3" s="11"/>
      <c r="F3" s="11"/>
      <c r="G3" s="11"/>
      <c r="H3" s="11"/>
    </row>
    <row r="4" spans="1:9" ht="28.4" customHeight="1">
      <c r="A4" s="6"/>
      <c r="B4" s="12" t="s">
        <v>0</v>
      </c>
      <c r="C4" s="13" t="s">
        <v>1</v>
      </c>
      <c r="D4" s="14" t="s">
        <v>2</v>
      </c>
      <c r="E4" s="14" t="s">
        <v>3</v>
      </c>
      <c r="F4" s="14" t="s">
        <v>4</v>
      </c>
      <c r="G4" s="14" t="s">
        <v>5</v>
      </c>
      <c r="H4" s="162" t="s">
        <v>527</v>
      </c>
      <c r="I4" s="167" t="s">
        <v>994</v>
      </c>
    </row>
    <row r="5" spans="1:9" ht="13.4" customHeight="1">
      <c r="A5" s="6"/>
      <c r="B5" s="15" t="s">
        <v>162</v>
      </c>
      <c r="C5" s="16"/>
      <c r="D5" s="16"/>
      <c r="E5" s="16"/>
      <c r="F5" s="16"/>
      <c r="G5" s="17"/>
      <c r="H5" s="163"/>
      <c r="I5" s="168"/>
    </row>
    <row r="6" spans="1:9" ht="13.4" customHeight="1">
      <c r="A6" s="6"/>
      <c r="B6" s="15" t="s">
        <v>7</v>
      </c>
      <c r="C6" s="16"/>
      <c r="D6" s="16"/>
      <c r="E6" s="16"/>
      <c r="F6" s="16"/>
      <c r="G6" s="17"/>
      <c r="H6" s="163"/>
      <c r="I6" s="168"/>
    </row>
    <row r="7" spans="1:9" ht="13.4" customHeight="1">
      <c r="A7" s="9" t="s">
        <v>167</v>
      </c>
      <c r="B7" s="18" t="s">
        <v>706</v>
      </c>
      <c r="C7" s="16" t="s">
        <v>707</v>
      </c>
      <c r="D7" s="16" t="s">
        <v>11</v>
      </c>
      <c r="E7" s="19">
        <v>1056500</v>
      </c>
      <c r="F7" s="20">
        <v>1096.54135</v>
      </c>
      <c r="G7" s="21">
        <v>2.3441623170723031E-2</v>
      </c>
      <c r="H7" s="164"/>
      <c r="I7" s="168"/>
    </row>
    <row r="8" spans="1:9" ht="13.4" customHeight="1">
      <c r="A8" s="9" t="s">
        <v>163</v>
      </c>
      <c r="B8" s="18" t="s">
        <v>168</v>
      </c>
      <c r="C8" s="16" t="s">
        <v>169</v>
      </c>
      <c r="D8" s="16" t="s">
        <v>166</v>
      </c>
      <c r="E8" s="19">
        <v>66709</v>
      </c>
      <c r="F8" s="20">
        <v>917.38216799999998</v>
      </c>
      <c r="G8" s="21">
        <v>1.9611597032612522E-2</v>
      </c>
      <c r="H8" s="164"/>
      <c r="I8" s="168"/>
    </row>
    <row r="9" spans="1:9" ht="13.4" customHeight="1">
      <c r="A9" s="9" t="s">
        <v>182</v>
      </c>
      <c r="B9" s="18" t="s">
        <v>9</v>
      </c>
      <c r="C9" s="16" t="s">
        <v>10</v>
      </c>
      <c r="D9" s="16" t="s">
        <v>11</v>
      </c>
      <c r="E9" s="19">
        <v>176610</v>
      </c>
      <c r="F9" s="20">
        <v>773.62244399999997</v>
      </c>
      <c r="G9" s="21">
        <v>1.6538332830459863E-2</v>
      </c>
      <c r="H9" s="164"/>
      <c r="I9" s="168"/>
    </row>
    <row r="10" spans="1:9" ht="13.4" customHeight="1">
      <c r="A10" s="9" t="s">
        <v>174</v>
      </c>
      <c r="B10" s="18" t="s">
        <v>17</v>
      </c>
      <c r="C10" s="16" t="s">
        <v>18</v>
      </c>
      <c r="D10" s="16" t="s">
        <v>11</v>
      </c>
      <c r="E10" s="19">
        <v>207303</v>
      </c>
      <c r="F10" s="20">
        <v>686.25585120000005</v>
      </c>
      <c r="G10" s="21">
        <v>1.4670628756985934E-2</v>
      </c>
      <c r="H10" s="164"/>
      <c r="I10" s="168"/>
    </row>
    <row r="11" spans="1:9" ht="13.4" customHeight="1">
      <c r="A11" s="9" t="s">
        <v>178</v>
      </c>
      <c r="B11" s="18" t="s">
        <v>186</v>
      </c>
      <c r="C11" s="16" t="s">
        <v>187</v>
      </c>
      <c r="D11" s="16" t="s">
        <v>177</v>
      </c>
      <c r="E11" s="19">
        <v>34744</v>
      </c>
      <c r="F11" s="20">
        <v>621.84811200000001</v>
      </c>
      <c r="G11" s="21">
        <v>1.3293734076630646E-2</v>
      </c>
      <c r="H11" s="164"/>
      <c r="I11" s="168"/>
    </row>
    <row r="12" spans="1:9" ht="13.4" customHeight="1">
      <c r="A12" s="9" t="s">
        <v>170</v>
      </c>
      <c r="B12" s="18" t="s">
        <v>171</v>
      </c>
      <c r="C12" s="16" t="s">
        <v>172</v>
      </c>
      <c r="D12" s="16" t="s">
        <v>173</v>
      </c>
      <c r="E12" s="19">
        <v>31448</v>
      </c>
      <c r="F12" s="20">
        <v>582.41696000000002</v>
      </c>
      <c r="G12" s="21">
        <v>1.245078346070403E-2</v>
      </c>
      <c r="H12" s="164"/>
      <c r="I12" s="168"/>
    </row>
    <row r="13" spans="1:9" ht="13.4" customHeight="1">
      <c r="A13" s="9" t="s">
        <v>185</v>
      </c>
      <c r="B13" s="18" t="s">
        <v>235</v>
      </c>
      <c r="C13" s="16" t="s">
        <v>236</v>
      </c>
      <c r="D13" s="16" t="s">
        <v>166</v>
      </c>
      <c r="E13" s="19">
        <v>40428</v>
      </c>
      <c r="F13" s="20">
        <v>544.03959599999996</v>
      </c>
      <c r="G13" s="21">
        <v>1.163036049610386E-2</v>
      </c>
      <c r="H13" s="164"/>
      <c r="I13" s="168"/>
    </row>
    <row r="14" spans="1:9" ht="13.4" customHeight="1">
      <c r="A14" s="9" t="s">
        <v>203</v>
      </c>
      <c r="B14" s="18" t="s">
        <v>330</v>
      </c>
      <c r="C14" s="16" t="s">
        <v>577</v>
      </c>
      <c r="D14" s="16" t="s">
        <v>166</v>
      </c>
      <c r="E14" s="19">
        <v>125367</v>
      </c>
      <c r="F14" s="20">
        <v>491.75205749999998</v>
      </c>
      <c r="G14" s="21">
        <v>1.0512568837775908E-2</v>
      </c>
      <c r="H14" s="164"/>
      <c r="I14" s="168"/>
    </row>
    <row r="15" spans="1:9" ht="13.4" customHeight="1">
      <c r="A15" s="9" t="s">
        <v>223</v>
      </c>
      <c r="B15" s="18" t="s">
        <v>193</v>
      </c>
      <c r="C15" s="16" t="s">
        <v>194</v>
      </c>
      <c r="D15" s="16" t="s">
        <v>173</v>
      </c>
      <c r="E15" s="19">
        <v>119510</v>
      </c>
      <c r="F15" s="20">
        <v>468.12067000000002</v>
      </c>
      <c r="G15" s="21">
        <v>1.0007382160797119E-2</v>
      </c>
      <c r="H15" s="164"/>
      <c r="I15" s="168"/>
    </row>
    <row r="16" spans="1:9" ht="13.4" customHeight="1">
      <c r="A16" s="9" t="s">
        <v>195</v>
      </c>
      <c r="B16" s="18" t="s">
        <v>543</v>
      </c>
      <c r="C16" s="16" t="s">
        <v>530</v>
      </c>
      <c r="D16" s="16" t="s">
        <v>531</v>
      </c>
      <c r="E16" s="19">
        <v>108933</v>
      </c>
      <c r="F16" s="20">
        <v>460.7321235</v>
      </c>
      <c r="G16" s="21">
        <v>9.8494314160920849E-3</v>
      </c>
      <c r="H16" s="164"/>
      <c r="I16" s="168"/>
    </row>
    <row r="17" spans="1:9" ht="13.4" customHeight="1">
      <c r="A17" s="9" t="s">
        <v>192</v>
      </c>
      <c r="B17" s="18" t="s">
        <v>224</v>
      </c>
      <c r="C17" s="16" t="s">
        <v>225</v>
      </c>
      <c r="D17" s="16" t="s">
        <v>202</v>
      </c>
      <c r="E17" s="19">
        <v>8360</v>
      </c>
      <c r="F17" s="20">
        <v>413.3184</v>
      </c>
      <c r="G17" s="21">
        <v>8.8358311178380732E-3</v>
      </c>
      <c r="H17" s="164"/>
      <c r="I17" s="168"/>
    </row>
    <row r="18" spans="1:9" ht="13.4" customHeight="1">
      <c r="A18" s="9" t="s">
        <v>238</v>
      </c>
      <c r="B18" s="18" t="s">
        <v>196</v>
      </c>
      <c r="C18" s="16" t="s">
        <v>197</v>
      </c>
      <c r="D18" s="16" t="s">
        <v>198</v>
      </c>
      <c r="E18" s="19">
        <v>998237</v>
      </c>
      <c r="F18" s="20">
        <v>400.49268439999997</v>
      </c>
      <c r="G18" s="21">
        <v>8.5616457512852628E-3</v>
      </c>
      <c r="H18" s="164"/>
      <c r="I18" s="168"/>
    </row>
    <row r="19" spans="1:9" ht="13.4" customHeight="1">
      <c r="A19" s="9" t="s">
        <v>199</v>
      </c>
      <c r="B19" s="18" t="s">
        <v>239</v>
      </c>
      <c r="C19" s="16" t="s">
        <v>240</v>
      </c>
      <c r="D19" s="16" t="s">
        <v>241</v>
      </c>
      <c r="E19" s="19">
        <v>55675</v>
      </c>
      <c r="F19" s="20">
        <v>397.49166250000002</v>
      </c>
      <c r="G19" s="21">
        <v>8.4974905559459472E-3</v>
      </c>
      <c r="H19" s="164"/>
      <c r="I19" s="168"/>
    </row>
    <row r="20" spans="1:9" ht="13.4" customHeight="1">
      <c r="A20" s="9" t="s">
        <v>207</v>
      </c>
      <c r="B20" s="18" t="s">
        <v>200</v>
      </c>
      <c r="C20" s="16" t="s">
        <v>201</v>
      </c>
      <c r="D20" s="16" t="s">
        <v>202</v>
      </c>
      <c r="E20" s="19">
        <v>37612</v>
      </c>
      <c r="F20" s="20">
        <v>395.30212</v>
      </c>
      <c r="G20" s="21">
        <v>8.4506829912323299E-3</v>
      </c>
      <c r="H20" s="164"/>
      <c r="I20" s="168"/>
    </row>
    <row r="21" spans="1:9" ht="13.4" customHeight="1">
      <c r="A21" s="9" t="s">
        <v>214</v>
      </c>
      <c r="B21" s="18" t="s">
        <v>212</v>
      </c>
      <c r="C21" s="16" t="s">
        <v>213</v>
      </c>
      <c r="D21" s="16" t="s">
        <v>202</v>
      </c>
      <c r="E21" s="19">
        <v>39371</v>
      </c>
      <c r="F21" s="20">
        <v>374.87097649999998</v>
      </c>
      <c r="G21" s="21">
        <v>8.0139104364408773E-3</v>
      </c>
      <c r="H21" s="164"/>
      <c r="I21" s="168"/>
    </row>
    <row r="22" spans="1:9" ht="13.4" customHeight="1">
      <c r="A22" s="9" t="s">
        <v>188</v>
      </c>
      <c r="B22" s="18" t="s">
        <v>335</v>
      </c>
      <c r="C22" s="16" t="s">
        <v>336</v>
      </c>
      <c r="D22" s="16" t="s">
        <v>216</v>
      </c>
      <c r="E22" s="19">
        <v>2576</v>
      </c>
      <c r="F22" s="20">
        <v>363.60239999999999</v>
      </c>
      <c r="G22" s="21">
        <v>7.7730132518673408E-3</v>
      </c>
      <c r="H22" s="164"/>
      <c r="I22" s="168"/>
    </row>
    <row r="23" spans="1:9" ht="13.4" customHeight="1">
      <c r="A23" s="9" t="s">
        <v>250</v>
      </c>
      <c r="B23" s="18" t="s">
        <v>179</v>
      </c>
      <c r="C23" s="16" t="s">
        <v>180</v>
      </c>
      <c r="D23" s="16" t="s">
        <v>181</v>
      </c>
      <c r="E23" s="19">
        <v>135997</v>
      </c>
      <c r="F23" s="20">
        <v>359.84806200000003</v>
      </c>
      <c r="G23" s="21">
        <v>7.6927538283157113E-3</v>
      </c>
      <c r="H23" s="164"/>
      <c r="I23" s="168"/>
    </row>
    <row r="24" spans="1:9" ht="13.4" customHeight="1">
      <c r="A24" s="9" t="s">
        <v>226</v>
      </c>
      <c r="B24" s="18" t="s">
        <v>390</v>
      </c>
      <c r="C24" s="16" t="s">
        <v>391</v>
      </c>
      <c r="D24" s="16" t="s">
        <v>177</v>
      </c>
      <c r="E24" s="19">
        <v>34273</v>
      </c>
      <c r="F24" s="20">
        <v>357.17606949999998</v>
      </c>
      <c r="G24" s="21">
        <v>7.6356325521321931E-3</v>
      </c>
      <c r="H24" s="164"/>
      <c r="I24" s="168"/>
    </row>
    <row r="25" spans="1:9" ht="13.4" customHeight="1">
      <c r="A25" s="9" t="s">
        <v>431</v>
      </c>
      <c r="B25" s="18" t="s">
        <v>175</v>
      </c>
      <c r="C25" s="16" t="s">
        <v>176</v>
      </c>
      <c r="D25" s="16" t="s">
        <v>177</v>
      </c>
      <c r="E25" s="19">
        <v>32343</v>
      </c>
      <c r="F25" s="20">
        <v>324.96629250000001</v>
      </c>
      <c r="G25" s="21">
        <v>6.9470589248385008E-3</v>
      </c>
      <c r="H25" s="164"/>
      <c r="I25" s="168"/>
    </row>
    <row r="26" spans="1:9" ht="13.4" customHeight="1">
      <c r="A26" s="9" t="s">
        <v>334</v>
      </c>
      <c r="B26" s="18" t="s">
        <v>598</v>
      </c>
      <c r="C26" s="16" t="s">
        <v>599</v>
      </c>
      <c r="D26" s="16" t="s">
        <v>600</v>
      </c>
      <c r="E26" s="19">
        <v>62794</v>
      </c>
      <c r="F26" s="20">
        <v>318.71094699999998</v>
      </c>
      <c r="G26" s="21">
        <v>6.8133335053514217E-3</v>
      </c>
      <c r="H26" s="164"/>
      <c r="I26" s="168"/>
    </row>
    <row r="27" spans="1:9" ht="13.4" customHeight="1">
      <c r="A27" s="9" t="s">
        <v>246</v>
      </c>
      <c r="B27" s="18" t="s">
        <v>572</v>
      </c>
      <c r="C27" s="16" t="s">
        <v>573</v>
      </c>
      <c r="D27" s="16" t="s">
        <v>574</v>
      </c>
      <c r="E27" s="19">
        <v>44218</v>
      </c>
      <c r="F27" s="20">
        <v>264.86581999999999</v>
      </c>
      <c r="G27" s="21">
        <v>5.6622440578684569E-3</v>
      </c>
      <c r="H27" s="164"/>
      <c r="I27" s="168"/>
    </row>
    <row r="28" spans="1:9" ht="13.4" customHeight="1">
      <c r="A28" s="9" t="s">
        <v>217</v>
      </c>
      <c r="B28" s="18" t="s">
        <v>361</v>
      </c>
      <c r="C28" s="16" t="s">
        <v>362</v>
      </c>
      <c r="D28" s="16" t="s">
        <v>353</v>
      </c>
      <c r="E28" s="19">
        <v>20473</v>
      </c>
      <c r="F28" s="20">
        <v>251.080872</v>
      </c>
      <c r="G28" s="21">
        <v>5.3675524290994992E-3</v>
      </c>
      <c r="H28" s="164"/>
      <c r="I28" s="168"/>
    </row>
    <row r="29" spans="1:9" ht="13.4" customHeight="1">
      <c r="A29" s="9" t="s">
        <v>211</v>
      </c>
      <c r="B29" s="18" t="s">
        <v>562</v>
      </c>
      <c r="C29" s="16" t="s">
        <v>563</v>
      </c>
      <c r="D29" s="16" t="s">
        <v>256</v>
      </c>
      <c r="E29" s="19">
        <v>201482</v>
      </c>
      <c r="F29" s="20">
        <v>250.09960659999999</v>
      </c>
      <c r="G29" s="21">
        <v>5.3465751501877018E-3</v>
      </c>
      <c r="H29" s="164"/>
      <c r="I29" s="168"/>
    </row>
    <row r="30" spans="1:9" ht="13.4" customHeight="1">
      <c r="A30" s="9" t="s">
        <v>237</v>
      </c>
      <c r="B30" s="18" t="s">
        <v>220</v>
      </c>
      <c r="C30" s="16" t="s">
        <v>221</v>
      </c>
      <c r="D30" s="16" t="s">
        <v>222</v>
      </c>
      <c r="E30" s="19">
        <v>3544</v>
      </c>
      <c r="F30" s="20">
        <v>233.15976000000001</v>
      </c>
      <c r="G30" s="21">
        <v>4.9844387833584396E-3</v>
      </c>
      <c r="H30" s="164"/>
      <c r="I30" s="168"/>
    </row>
    <row r="31" spans="1:9" ht="13.4" customHeight="1">
      <c r="A31" s="9" t="s">
        <v>234</v>
      </c>
      <c r="B31" s="18" t="s">
        <v>587</v>
      </c>
      <c r="C31" s="16" t="s">
        <v>588</v>
      </c>
      <c r="D31" s="16" t="s">
        <v>375</v>
      </c>
      <c r="E31" s="19">
        <v>187985</v>
      </c>
      <c r="F31" s="20">
        <v>215.355616</v>
      </c>
      <c r="G31" s="21">
        <v>4.6038256541542479E-3</v>
      </c>
      <c r="H31" s="164"/>
      <c r="I31" s="168"/>
    </row>
    <row r="32" spans="1:9" ht="13.4" customHeight="1">
      <c r="A32" s="9" t="s">
        <v>418</v>
      </c>
      <c r="B32" s="18" t="s">
        <v>601</v>
      </c>
      <c r="C32" s="16" t="s">
        <v>602</v>
      </c>
      <c r="D32" s="16" t="s">
        <v>222</v>
      </c>
      <c r="E32" s="19">
        <v>12640</v>
      </c>
      <c r="F32" s="20">
        <v>208.28192000000001</v>
      </c>
      <c r="G32" s="21">
        <v>4.4526057151558227E-3</v>
      </c>
      <c r="H32" s="164"/>
      <c r="I32" s="168"/>
    </row>
    <row r="33" spans="1:9" ht="13.4" customHeight="1">
      <c r="A33" s="9" t="s">
        <v>242</v>
      </c>
      <c r="B33" s="18" t="s">
        <v>227</v>
      </c>
      <c r="C33" s="16" t="s">
        <v>228</v>
      </c>
      <c r="D33" s="16" t="s">
        <v>229</v>
      </c>
      <c r="E33" s="19">
        <v>88504</v>
      </c>
      <c r="F33" s="20">
        <v>207.71003759999999</v>
      </c>
      <c r="G33" s="21">
        <v>4.4403801372341432E-3</v>
      </c>
      <c r="H33" s="164"/>
      <c r="I33" s="168"/>
    </row>
    <row r="34" spans="1:9" ht="13.4" customHeight="1">
      <c r="A34" s="9" t="s">
        <v>219</v>
      </c>
      <c r="B34" s="18" t="s">
        <v>544</v>
      </c>
      <c r="C34" s="16" t="s">
        <v>545</v>
      </c>
      <c r="D34" s="16" t="s">
        <v>202</v>
      </c>
      <c r="E34" s="19">
        <v>56860</v>
      </c>
      <c r="F34" s="20">
        <v>195.02979999999999</v>
      </c>
      <c r="G34" s="21">
        <v>4.169304767815166E-3</v>
      </c>
      <c r="H34" s="164"/>
      <c r="I34" s="168"/>
    </row>
    <row r="35" spans="1:9" ht="13.4" customHeight="1">
      <c r="A35" s="9" t="s">
        <v>230</v>
      </c>
      <c r="B35" s="18" t="s">
        <v>419</v>
      </c>
      <c r="C35" s="16" t="s">
        <v>420</v>
      </c>
      <c r="D35" s="16" t="s">
        <v>15</v>
      </c>
      <c r="E35" s="19">
        <v>133481</v>
      </c>
      <c r="F35" s="20">
        <v>188.96905169999999</v>
      </c>
      <c r="G35" s="21">
        <v>4.0397394050669215E-3</v>
      </c>
      <c r="H35" s="164"/>
      <c r="I35" s="168"/>
    </row>
    <row r="36" spans="1:9" ht="13.4" customHeight="1">
      <c r="A36" s="9" t="s">
        <v>257</v>
      </c>
      <c r="B36" s="18" t="s">
        <v>304</v>
      </c>
      <c r="C36" s="16" t="s">
        <v>305</v>
      </c>
      <c r="D36" s="16" t="s">
        <v>191</v>
      </c>
      <c r="E36" s="19">
        <v>12493</v>
      </c>
      <c r="F36" s="20">
        <v>175.489171</v>
      </c>
      <c r="G36" s="21">
        <v>3.7515694388766795E-3</v>
      </c>
      <c r="H36" s="164"/>
      <c r="I36" s="168"/>
    </row>
    <row r="37" spans="1:9" ht="13.4" customHeight="1">
      <c r="A37" s="6"/>
      <c r="B37" s="18" t="s">
        <v>243</v>
      </c>
      <c r="C37" s="16" t="s">
        <v>244</v>
      </c>
      <c r="D37" s="16" t="s">
        <v>245</v>
      </c>
      <c r="E37" s="19">
        <v>63855</v>
      </c>
      <c r="F37" s="20">
        <v>175.44161249999999</v>
      </c>
      <c r="G37" s="21">
        <v>3.7505527435778064E-3</v>
      </c>
      <c r="H37" s="164"/>
      <c r="I37" s="168"/>
    </row>
    <row r="38" spans="1:9" ht="13.4" customHeight="1">
      <c r="A38" s="6"/>
      <c r="B38" s="18" t="s">
        <v>611</v>
      </c>
      <c r="C38" s="16" t="s">
        <v>612</v>
      </c>
      <c r="D38" s="16" t="s">
        <v>245</v>
      </c>
      <c r="E38" s="19">
        <v>5359</v>
      </c>
      <c r="F38" s="20">
        <v>155.16984500000001</v>
      </c>
      <c r="G38" s="21">
        <v>3.317187294350096E-3</v>
      </c>
      <c r="H38" s="164"/>
      <c r="I38" s="168"/>
    </row>
    <row r="39" spans="1:9" ht="13.4" customHeight="1">
      <c r="A39" s="6"/>
      <c r="B39" s="18" t="s">
        <v>164</v>
      </c>
      <c r="C39" s="16" t="s">
        <v>165</v>
      </c>
      <c r="D39" s="16" t="s">
        <v>166</v>
      </c>
      <c r="E39" s="19">
        <v>19216</v>
      </c>
      <c r="F39" s="20">
        <v>153.33407199999999</v>
      </c>
      <c r="G39" s="21">
        <v>3.2779425372846302E-3</v>
      </c>
      <c r="H39" s="164"/>
      <c r="I39" s="168"/>
    </row>
    <row r="40" spans="1:9" ht="13.4" customHeight="1">
      <c r="A40" s="6"/>
      <c r="B40" s="18" t="s">
        <v>681</v>
      </c>
      <c r="C40" s="16" t="s">
        <v>682</v>
      </c>
      <c r="D40" s="16" t="s">
        <v>229</v>
      </c>
      <c r="E40" s="19">
        <v>35564</v>
      </c>
      <c r="F40" s="20">
        <v>148.284098</v>
      </c>
      <c r="G40" s="21">
        <v>3.1699852883127159E-3</v>
      </c>
      <c r="H40" s="164"/>
      <c r="I40" s="168"/>
    </row>
    <row r="41" spans="1:9" ht="13.4" customHeight="1">
      <c r="A41" s="6"/>
      <c r="B41" s="18" t="s">
        <v>609</v>
      </c>
      <c r="C41" s="16" t="s">
        <v>610</v>
      </c>
      <c r="D41" s="16" t="s">
        <v>177</v>
      </c>
      <c r="E41" s="19">
        <v>13443</v>
      </c>
      <c r="F41" s="20">
        <v>139.59211199999999</v>
      </c>
      <c r="G41" s="21">
        <v>2.9841698966567606E-3</v>
      </c>
      <c r="H41" s="164"/>
      <c r="I41" s="168"/>
    </row>
    <row r="42" spans="1:9" ht="13.4" customHeight="1">
      <c r="A42" s="6"/>
      <c r="B42" s="18" t="s">
        <v>432</v>
      </c>
      <c r="C42" s="16" t="s">
        <v>433</v>
      </c>
      <c r="D42" s="16" t="s">
        <v>398</v>
      </c>
      <c r="E42" s="19">
        <v>2687</v>
      </c>
      <c r="F42" s="20">
        <v>138.28645499999999</v>
      </c>
      <c r="G42" s="21">
        <v>2.9562578444717546E-3</v>
      </c>
      <c r="H42" s="164"/>
      <c r="I42" s="168"/>
    </row>
    <row r="43" spans="1:9" ht="13.4" customHeight="1">
      <c r="A43" s="6"/>
      <c r="B43" s="18" t="s">
        <v>13</v>
      </c>
      <c r="C43" s="16" t="s">
        <v>14</v>
      </c>
      <c r="D43" s="16" t="s">
        <v>15</v>
      </c>
      <c r="E43" s="19">
        <v>174972</v>
      </c>
      <c r="F43" s="20">
        <v>129.129336</v>
      </c>
      <c r="G43" s="21">
        <v>2.7604989404163187E-3</v>
      </c>
      <c r="H43" s="164"/>
      <c r="I43" s="168"/>
    </row>
    <row r="44" spans="1:9" ht="13.4" customHeight="1">
      <c r="A44" s="6"/>
      <c r="B44" s="18" t="s">
        <v>273</v>
      </c>
      <c r="C44" s="16" t="s">
        <v>274</v>
      </c>
      <c r="D44" s="16" t="s">
        <v>191</v>
      </c>
      <c r="E44" s="19">
        <v>8505</v>
      </c>
      <c r="F44" s="20">
        <v>124.657785</v>
      </c>
      <c r="G44" s="21">
        <v>2.6649070928944085E-3</v>
      </c>
      <c r="H44" s="164"/>
      <c r="I44" s="168"/>
    </row>
    <row r="45" spans="1:9" ht="13.4" customHeight="1">
      <c r="A45" s="6"/>
      <c r="B45" s="18" t="s">
        <v>231</v>
      </c>
      <c r="C45" s="16" t="s">
        <v>232</v>
      </c>
      <c r="D45" s="16" t="s">
        <v>233</v>
      </c>
      <c r="E45" s="19">
        <v>22409</v>
      </c>
      <c r="F45" s="20">
        <v>94.308276500000005</v>
      </c>
      <c r="G45" s="21">
        <v>2.0161018821527837E-3</v>
      </c>
      <c r="H45" s="164"/>
      <c r="I45" s="168"/>
    </row>
    <row r="46" spans="1:9" ht="13.4" customHeight="1">
      <c r="A46" s="6"/>
      <c r="B46" s="18" t="s">
        <v>934</v>
      </c>
      <c r="C46" s="16" t="s">
        <v>605</v>
      </c>
      <c r="D46" s="16" t="s">
        <v>309</v>
      </c>
      <c r="E46" s="19">
        <v>19902</v>
      </c>
      <c r="F46" s="20">
        <v>89.252509200000006</v>
      </c>
      <c r="G46" s="21">
        <v>1.9080207852698765E-3</v>
      </c>
      <c r="H46" s="164"/>
      <c r="I46" s="168"/>
    </row>
    <row r="47" spans="1:9" ht="13.4" customHeight="1">
      <c r="A47" s="6"/>
      <c r="B47" s="18" t="s">
        <v>940</v>
      </c>
      <c r="C47" s="16" t="s">
        <v>603</v>
      </c>
      <c r="D47" s="16" t="s">
        <v>353</v>
      </c>
      <c r="E47" s="19">
        <v>19902</v>
      </c>
      <c r="F47" s="20">
        <v>7.0174452</v>
      </c>
      <c r="G47" s="21">
        <v>1.5001742159527238E-4</v>
      </c>
      <c r="H47" s="164"/>
      <c r="I47" s="168"/>
    </row>
    <row r="48" spans="1:9" ht="13.4" customHeight="1">
      <c r="A48" s="6"/>
      <c r="B48" s="18" t="s">
        <v>941</v>
      </c>
      <c r="C48" s="16" t="s">
        <v>604</v>
      </c>
      <c r="D48" s="16" t="s">
        <v>229</v>
      </c>
      <c r="E48" s="19">
        <v>19902</v>
      </c>
      <c r="F48" s="20">
        <v>6.4164047999999996</v>
      </c>
      <c r="G48" s="21">
        <v>1.3716851027315886E-4</v>
      </c>
      <c r="H48" s="164"/>
      <c r="I48" s="168"/>
    </row>
    <row r="49" spans="1:9" ht="13.4" customHeight="1">
      <c r="A49" s="6"/>
      <c r="B49" s="15" t="s">
        <v>22</v>
      </c>
      <c r="C49" s="16"/>
      <c r="D49" s="16"/>
      <c r="E49" s="16"/>
      <c r="F49" s="22">
        <v>13899.4225527</v>
      </c>
      <c r="G49" s="23">
        <v>0.29713884093020532</v>
      </c>
      <c r="H49" s="165"/>
      <c r="I49" s="168"/>
    </row>
    <row r="50" spans="1:9" ht="13.4" customHeight="1">
      <c r="A50" s="6"/>
      <c r="B50" s="24" t="s">
        <v>23</v>
      </c>
      <c r="C50" s="25"/>
      <c r="D50" s="25"/>
      <c r="E50" s="25"/>
      <c r="F50" s="26" t="s">
        <v>24</v>
      </c>
      <c r="G50" s="26" t="s">
        <v>24</v>
      </c>
      <c r="H50" s="165"/>
      <c r="I50" s="168"/>
    </row>
    <row r="51" spans="1:9" ht="13.4" customHeight="1">
      <c r="A51" s="9" t="s">
        <v>71</v>
      </c>
      <c r="B51" s="24" t="s">
        <v>22</v>
      </c>
      <c r="C51" s="25"/>
      <c r="D51" s="25"/>
      <c r="E51" s="25"/>
      <c r="F51" s="26" t="s">
        <v>24</v>
      </c>
      <c r="G51" s="26" t="s">
        <v>24</v>
      </c>
      <c r="H51" s="165"/>
      <c r="I51" s="168"/>
    </row>
    <row r="52" spans="1:9" ht="13.4" customHeight="1">
      <c r="A52" s="9" t="s">
        <v>469</v>
      </c>
      <c r="B52" s="24" t="s">
        <v>526</v>
      </c>
      <c r="C52" s="27"/>
      <c r="D52" s="25"/>
      <c r="E52" s="27"/>
      <c r="F52" s="22">
        <v>13899.4225527</v>
      </c>
      <c r="G52" s="23">
        <v>0.29713884093020532</v>
      </c>
      <c r="H52" s="165"/>
      <c r="I52" s="168"/>
    </row>
    <row r="53" spans="1:9" ht="13.4" customHeight="1">
      <c r="A53" s="9" t="s">
        <v>511</v>
      </c>
      <c r="B53" s="15" t="s">
        <v>25</v>
      </c>
      <c r="C53" s="16"/>
      <c r="D53" s="16"/>
      <c r="E53" s="16"/>
      <c r="F53" s="16"/>
      <c r="G53" s="17"/>
      <c r="H53" s="163"/>
      <c r="I53" s="168"/>
    </row>
    <row r="54" spans="1:9" ht="13.4" customHeight="1">
      <c r="A54" s="9" t="s">
        <v>44</v>
      </c>
      <c r="B54" s="15" t="s">
        <v>26</v>
      </c>
      <c r="C54" s="16"/>
      <c r="D54" s="16"/>
      <c r="E54" s="16"/>
      <c r="F54" s="16"/>
      <c r="G54" s="17"/>
      <c r="H54" s="163"/>
      <c r="I54" s="168"/>
    </row>
    <row r="55" spans="1:9" ht="13.4" customHeight="1">
      <c r="A55" s="9" t="s">
        <v>512</v>
      </c>
      <c r="B55" s="18" t="s">
        <v>594</v>
      </c>
      <c r="C55" s="16" t="s">
        <v>580</v>
      </c>
      <c r="D55" s="16" t="s">
        <v>75</v>
      </c>
      <c r="E55" s="19">
        <v>1200000</v>
      </c>
      <c r="F55" s="20">
        <v>1214.4816000000001</v>
      </c>
      <c r="G55" s="21">
        <v>2.5962924257235516E-2</v>
      </c>
      <c r="H55" s="164">
        <v>8.0500000000000002E-2</v>
      </c>
      <c r="I55" s="168"/>
    </row>
    <row r="56" spans="1:9" ht="13.4" customHeight="1">
      <c r="A56" s="9" t="s">
        <v>515</v>
      </c>
      <c r="B56" s="18" t="s">
        <v>62</v>
      </c>
      <c r="C56" s="16" t="s">
        <v>63</v>
      </c>
      <c r="D56" s="16" t="s">
        <v>64</v>
      </c>
      <c r="E56" s="19">
        <v>1190000</v>
      </c>
      <c r="F56" s="20">
        <v>1196.37483</v>
      </c>
      <c r="G56" s="21">
        <v>2.557584165503456E-2</v>
      </c>
      <c r="H56" s="164">
        <v>9.1649999999999995E-2</v>
      </c>
      <c r="I56" s="168"/>
    </row>
    <row r="57" spans="1:9" ht="13.4" customHeight="1">
      <c r="A57" s="9" t="s">
        <v>518</v>
      </c>
      <c r="B57" s="18" t="s">
        <v>708</v>
      </c>
      <c r="C57" s="16" t="s">
        <v>578</v>
      </c>
      <c r="D57" s="16" t="s">
        <v>476</v>
      </c>
      <c r="E57" s="19">
        <v>1000000</v>
      </c>
      <c r="F57" s="20">
        <v>1012.323</v>
      </c>
      <c r="G57" s="21">
        <v>2.1641221549060462E-2</v>
      </c>
      <c r="H57" s="164">
        <v>7.1999999999999995E-2</v>
      </c>
      <c r="I57" s="168"/>
    </row>
    <row r="58" spans="1:9" ht="13.4" customHeight="1">
      <c r="A58" s="9" t="s">
        <v>483</v>
      </c>
      <c r="B58" s="18" t="s">
        <v>661</v>
      </c>
      <c r="C58" s="16" t="s">
        <v>662</v>
      </c>
      <c r="D58" s="16" t="s">
        <v>67</v>
      </c>
      <c r="E58" s="19">
        <v>1000000</v>
      </c>
      <c r="F58" s="20">
        <v>1009.528</v>
      </c>
      <c r="G58" s="21">
        <v>2.158147064521888E-2</v>
      </c>
      <c r="H58" s="164">
        <v>9.1327500000000006E-2</v>
      </c>
      <c r="I58" s="168"/>
    </row>
    <row r="59" spans="1:9" ht="13.4" customHeight="1">
      <c r="A59" s="9" t="s">
        <v>94</v>
      </c>
      <c r="B59" s="18" t="s">
        <v>944</v>
      </c>
      <c r="C59" s="16" t="s">
        <v>703</v>
      </c>
      <c r="D59" s="16" t="s">
        <v>39</v>
      </c>
      <c r="E59" s="19">
        <v>1000000</v>
      </c>
      <c r="F59" s="20">
        <v>1004.253</v>
      </c>
      <c r="G59" s="21">
        <v>2.14687028392209E-2</v>
      </c>
      <c r="H59" s="164">
        <v>7.9725000000000004E-2</v>
      </c>
      <c r="I59" s="168"/>
    </row>
    <row r="60" spans="1:9" ht="13.4" customHeight="1">
      <c r="A60" s="9" t="s">
        <v>105</v>
      </c>
      <c r="B60" s="18" t="s">
        <v>100</v>
      </c>
      <c r="C60" s="16" t="s">
        <v>101</v>
      </c>
      <c r="D60" s="16" t="s">
        <v>30</v>
      </c>
      <c r="E60" s="19">
        <v>1000000</v>
      </c>
      <c r="F60" s="20">
        <v>974.46299999999997</v>
      </c>
      <c r="G60" s="21">
        <v>2.0831858679850313E-2</v>
      </c>
      <c r="H60" s="164">
        <v>7.0895E-2</v>
      </c>
      <c r="I60" s="168"/>
    </row>
    <row r="61" spans="1:9" ht="13.4" customHeight="1">
      <c r="A61" s="9" t="s">
        <v>501</v>
      </c>
      <c r="B61" s="18" t="s">
        <v>575</v>
      </c>
      <c r="C61" s="16" t="s">
        <v>576</v>
      </c>
      <c r="D61" s="16" t="s">
        <v>660</v>
      </c>
      <c r="E61" s="19">
        <v>950000</v>
      </c>
      <c r="F61" s="20">
        <v>942.27745000000004</v>
      </c>
      <c r="G61" s="21">
        <v>2.0143802972108452E-2</v>
      </c>
      <c r="H61" s="164">
        <v>7.7346999999999999E-2</v>
      </c>
      <c r="I61" s="168"/>
    </row>
    <row r="62" spans="1:9" ht="13.4" customHeight="1">
      <c r="A62" s="6"/>
      <c r="B62" s="18" t="s">
        <v>541</v>
      </c>
      <c r="C62" s="16" t="s">
        <v>542</v>
      </c>
      <c r="D62" s="16" t="s">
        <v>476</v>
      </c>
      <c r="E62" s="19">
        <v>800000</v>
      </c>
      <c r="F62" s="20">
        <v>791.18799999999999</v>
      </c>
      <c r="G62" s="21">
        <v>1.6913845477143214E-2</v>
      </c>
      <c r="H62" s="164">
        <v>7.2287000000000004E-2</v>
      </c>
      <c r="I62" s="168"/>
    </row>
    <row r="63" spans="1:9" ht="13.4" customHeight="1">
      <c r="A63" s="6"/>
      <c r="B63" s="18" t="s">
        <v>516</v>
      </c>
      <c r="C63" s="16" t="s">
        <v>517</v>
      </c>
      <c r="D63" s="16" t="s">
        <v>30</v>
      </c>
      <c r="E63" s="19">
        <v>750000</v>
      </c>
      <c r="F63" s="20">
        <v>743.85974999999996</v>
      </c>
      <c r="G63" s="21">
        <v>1.5902072412835359E-2</v>
      </c>
      <c r="H63" s="164">
        <v>7.4407000000000001E-2</v>
      </c>
      <c r="I63" s="168"/>
    </row>
    <row r="64" spans="1:9" ht="13.4" customHeight="1">
      <c r="A64" s="6"/>
      <c r="B64" s="18" t="s">
        <v>470</v>
      </c>
      <c r="C64" s="16" t="s">
        <v>471</v>
      </c>
      <c r="D64" s="16" t="s">
        <v>30</v>
      </c>
      <c r="E64" s="19">
        <v>500000</v>
      </c>
      <c r="F64" s="20">
        <v>516.99900000000002</v>
      </c>
      <c r="G64" s="21">
        <v>1.1052292499175373E-2</v>
      </c>
      <c r="H64" s="164">
        <v>6.5147999999999998E-2</v>
      </c>
      <c r="I64" s="168"/>
    </row>
    <row r="65" spans="1:9" ht="13.4" customHeight="1">
      <c r="A65" s="6"/>
      <c r="B65" s="18" t="s">
        <v>45</v>
      </c>
      <c r="C65" s="16" t="s">
        <v>46</v>
      </c>
      <c r="D65" s="16" t="s">
        <v>30</v>
      </c>
      <c r="E65" s="19">
        <v>500000</v>
      </c>
      <c r="F65" s="20">
        <v>513.95500000000004</v>
      </c>
      <c r="G65" s="21">
        <v>1.0987218527335021E-2</v>
      </c>
      <c r="H65" s="164">
        <v>7.0152000000000006E-2</v>
      </c>
      <c r="I65" s="168"/>
    </row>
    <row r="66" spans="1:9" ht="13.4" customHeight="1">
      <c r="A66" s="6"/>
      <c r="B66" s="18" t="s">
        <v>513</v>
      </c>
      <c r="C66" s="16" t="s">
        <v>514</v>
      </c>
      <c r="D66" s="16" t="s">
        <v>30</v>
      </c>
      <c r="E66" s="19">
        <v>500000</v>
      </c>
      <c r="F66" s="20">
        <v>511.74200000000002</v>
      </c>
      <c r="G66" s="21">
        <v>1.0939909493273689E-2</v>
      </c>
      <c r="H66" s="164">
        <v>6.5629000000000007E-2</v>
      </c>
      <c r="I66" s="168"/>
    </row>
    <row r="67" spans="1:9" ht="13.4" customHeight="1">
      <c r="A67" s="9" t="s">
        <v>522</v>
      </c>
      <c r="B67" s="18" t="s">
        <v>613</v>
      </c>
      <c r="C67" s="16" t="s">
        <v>614</v>
      </c>
      <c r="D67" s="16" t="s">
        <v>75</v>
      </c>
      <c r="E67" s="19">
        <v>500000</v>
      </c>
      <c r="F67" s="20">
        <v>503.30799999999999</v>
      </c>
      <c r="G67" s="21">
        <v>1.0759609270375685E-2</v>
      </c>
      <c r="H67" s="164">
        <v>8.2799999999999999E-2</v>
      </c>
      <c r="I67" s="168"/>
    </row>
    <row r="68" spans="1:9" ht="13.4" customHeight="1">
      <c r="A68" s="9" t="s">
        <v>523</v>
      </c>
      <c r="B68" s="18" t="s">
        <v>585</v>
      </c>
      <c r="C68" s="16" t="s">
        <v>586</v>
      </c>
      <c r="D68" s="16" t="s">
        <v>30</v>
      </c>
      <c r="E68" s="19">
        <v>500000</v>
      </c>
      <c r="F68" s="20">
        <v>503.09300000000002</v>
      </c>
      <c r="G68" s="21">
        <v>1.0755013047003254E-2</v>
      </c>
      <c r="H68" s="164">
        <v>7.6331999999999997E-2</v>
      </c>
      <c r="I68" s="168"/>
    </row>
    <row r="69" spans="1:9" ht="13.4" customHeight="1">
      <c r="A69" s="6"/>
      <c r="B69" s="18" t="s">
        <v>564</v>
      </c>
      <c r="C69" s="16" t="s">
        <v>565</v>
      </c>
      <c r="D69" s="16" t="s">
        <v>476</v>
      </c>
      <c r="E69" s="19">
        <v>500000</v>
      </c>
      <c r="F69" s="20">
        <v>497.05349999999999</v>
      </c>
      <c r="G69" s="21">
        <v>1.0625901925804239E-2</v>
      </c>
      <c r="H69" s="164">
        <v>7.4249999999999997E-2</v>
      </c>
      <c r="I69" s="168"/>
    </row>
    <row r="70" spans="1:9" ht="13.4" customHeight="1">
      <c r="A70" s="6"/>
      <c r="B70" s="18" t="s">
        <v>519</v>
      </c>
      <c r="C70" s="16" t="s">
        <v>520</v>
      </c>
      <c r="D70" s="16" t="s">
        <v>30</v>
      </c>
      <c r="E70" s="19">
        <v>500000</v>
      </c>
      <c r="F70" s="20">
        <v>470.18650000000002</v>
      </c>
      <c r="G70" s="21">
        <v>1.0051545026515566E-2</v>
      </c>
      <c r="H70" s="164">
        <v>7.6276999999999998E-2</v>
      </c>
      <c r="I70" s="168"/>
    </row>
    <row r="71" spans="1:9" ht="13.4" customHeight="1">
      <c r="A71" s="9" t="s">
        <v>115</v>
      </c>
      <c r="B71" s="18" t="s">
        <v>539</v>
      </c>
      <c r="C71" s="16" t="s">
        <v>540</v>
      </c>
      <c r="D71" s="16" t="s">
        <v>30</v>
      </c>
      <c r="E71" s="19">
        <v>500000</v>
      </c>
      <c r="F71" s="20">
        <v>464.89749999999998</v>
      </c>
      <c r="G71" s="21">
        <v>9.9384779315537988E-3</v>
      </c>
      <c r="H71" s="164">
        <v>7.5936000000000003E-2</v>
      </c>
      <c r="I71" s="168"/>
    </row>
    <row r="72" spans="1:9" ht="13.4" customHeight="1">
      <c r="A72" s="6"/>
      <c r="B72" s="18" t="s">
        <v>484</v>
      </c>
      <c r="C72" s="16" t="s">
        <v>485</v>
      </c>
      <c r="D72" s="16" t="s">
        <v>39</v>
      </c>
      <c r="E72" s="19">
        <v>400000</v>
      </c>
      <c r="F72" s="20">
        <v>419.59399999999999</v>
      </c>
      <c r="G72" s="21">
        <v>8.96998953363351E-3</v>
      </c>
      <c r="H72" s="164">
        <v>6.9900000000000004E-2</v>
      </c>
      <c r="I72" s="168"/>
    </row>
    <row r="73" spans="1:9" ht="13.4" customHeight="1">
      <c r="A73" s="6"/>
      <c r="B73" s="18" t="s">
        <v>593</v>
      </c>
      <c r="C73" s="16" t="s">
        <v>95</v>
      </c>
      <c r="D73" s="16" t="s">
        <v>39</v>
      </c>
      <c r="E73" s="19">
        <v>400000</v>
      </c>
      <c r="F73" s="20">
        <v>402.8528</v>
      </c>
      <c r="G73" s="21">
        <v>8.6120997907380807E-3</v>
      </c>
      <c r="H73" s="164">
        <v>7.4550000000000005E-2</v>
      </c>
      <c r="I73" s="168"/>
    </row>
    <row r="74" spans="1:9" ht="13.4" customHeight="1">
      <c r="A74" s="6"/>
      <c r="B74" s="18" t="s">
        <v>106</v>
      </c>
      <c r="C74" s="16" t="s">
        <v>107</v>
      </c>
      <c r="D74" s="16" t="s">
        <v>39</v>
      </c>
      <c r="E74" s="19">
        <v>400000</v>
      </c>
      <c r="F74" s="20">
        <v>402.04759999999999</v>
      </c>
      <c r="G74" s="21">
        <v>8.5948863997637528E-3</v>
      </c>
      <c r="H74" s="164">
        <v>7.2503999999999999E-2</v>
      </c>
      <c r="I74" s="168"/>
    </row>
    <row r="75" spans="1:9" ht="13.4" customHeight="1">
      <c r="A75" s="6"/>
      <c r="B75" s="18" t="s">
        <v>535</v>
      </c>
      <c r="C75" s="16" t="s">
        <v>536</v>
      </c>
      <c r="D75" s="16" t="s">
        <v>67</v>
      </c>
      <c r="E75" s="19">
        <v>400000</v>
      </c>
      <c r="F75" s="20">
        <v>401.91759999999999</v>
      </c>
      <c r="G75" s="21">
        <v>8.5921072879571684E-3</v>
      </c>
      <c r="H75" s="164">
        <v>8.2199999999999995E-2</v>
      </c>
      <c r="I75" s="168"/>
    </row>
    <row r="76" spans="1:9" ht="13.4" customHeight="1">
      <c r="A76" s="6"/>
      <c r="B76" s="18" t="s">
        <v>608</v>
      </c>
      <c r="C76" s="16" t="s">
        <v>502</v>
      </c>
      <c r="D76" s="16" t="s">
        <v>39</v>
      </c>
      <c r="E76" s="19">
        <v>400000</v>
      </c>
      <c r="F76" s="20">
        <v>396.81119999999999</v>
      </c>
      <c r="G76" s="21">
        <v>8.4829437761944973E-3</v>
      </c>
      <c r="H76" s="164">
        <v>7.0150000000000004E-2</v>
      </c>
      <c r="I76" s="168"/>
    </row>
    <row r="77" spans="1:9" ht="13.4" customHeight="1">
      <c r="A77" s="6"/>
      <c r="B77" s="18" t="s">
        <v>589</v>
      </c>
      <c r="C77" s="16" t="s">
        <v>590</v>
      </c>
      <c r="D77" s="16" t="s">
        <v>39</v>
      </c>
      <c r="E77" s="19">
        <v>360000</v>
      </c>
      <c r="F77" s="20">
        <v>366.86088000000001</v>
      </c>
      <c r="G77" s="21">
        <v>7.8426723306328962E-3</v>
      </c>
      <c r="H77" s="164">
        <v>7.1199999999999999E-2</v>
      </c>
      <c r="I77" s="168"/>
    </row>
    <row r="78" spans="1:9" ht="13.4" customHeight="1">
      <c r="A78" s="6"/>
      <c r="B78" s="18" t="s">
        <v>533</v>
      </c>
      <c r="C78" s="16" t="s">
        <v>534</v>
      </c>
      <c r="D78" s="16" t="s">
        <v>30</v>
      </c>
      <c r="E78" s="19">
        <v>250000</v>
      </c>
      <c r="F78" s="20">
        <v>247.17400000000001</v>
      </c>
      <c r="G78" s="21">
        <v>5.2840321667762874E-3</v>
      </c>
      <c r="H78" s="164">
        <v>6.4292000000000002E-2</v>
      </c>
      <c r="I78" s="168"/>
    </row>
    <row r="79" spans="1:9" ht="13.4" customHeight="1">
      <c r="A79" s="6"/>
      <c r="B79" s="15" t="s">
        <v>22</v>
      </c>
      <c r="C79" s="16"/>
      <c r="D79" s="16"/>
      <c r="E79" s="16"/>
      <c r="F79" s="22">
        <v>15507.24121</v>
      </c>
      <c r="G79" s="23">
        <v>0.33151043949444048</v>
      </c>
      <c r="H79" s="165"/>
      <c r="I79" s="168"/>
    </row>
    <row r="80" spans="1:9">
      <c r="B80" s="24" t="s">
        <v>108</v>
      </c>
      <c r="C80" s="25"/>
      <c r="D80" s="25"/>
      <c r="E80" s="25"/>
      <c r="F80" s="26" t="s">
        <v>24</v>
      </c>
      <c r="G80" s="26" t="s">
        <v>24</v>
      </c>
      <c r="H80" s="165"/>
      <c r="I80" s="168"/>
    </row>
    <row r="81" spans="2:9">
      <c r="B81" s="24" t="s">
        <v>22</v>
      </c>
      <c r="C81" s="25"/>
      <c r="D81" s="25"/>
      <c r="E81" s="25"/>
      <c r="F81" s="26" t="s">
        <v>24</v>
      </c>
      <c r="G81" s="26" t="s">
        <v>24</v>
      </c>
      <c r="H81" s="165"/>
      <c r="I81" s="168"/>
    </row>
    <row r="82" spans="2:9">
      <c r="B82" s="24" t="s">
        <v>526</v>
      </c>
      <c r="C82" s="27"/>
      <c r="D82" s="25"/>
      <c r="E82" s="27"/>
      <c r="F82" s="22">
        <v>15507.24121</v>
      </c>
      <c r="G82" s="23">
        <v>0.33151043949444048</v>
      </c>
      <c r="H82" s="165"/>
      <c r="I82" s="168"/>
    </row>
    <row r="83" spans="2:9">
      <c r="B83" s="15"/>
      <c r="C83" s="16"/>
      <c r="D83" s="16"/>
      <c r="E83" s="16"/>
      <c r="F83" s="141"/>
      <c r="G83" s="142"/>
      <c r="H83" s="170"/>
      <c r="I83" s="168"/>
    </row>
    <row r="84" spans="2:9">
      <c r="B84" s="15" t="s">
        <v>978</v>
      </c>
      <c r="C84" s="16"/>
      <c r="D84" s="16"/>
      <c r="E84" s="16"/>
      <c r="F84" s="141"/>
      <c r="G84" s="142"/>
      <c r="H84" s="170"/>
      <c r="I84" s="168"/>
    </row>
    <row r="85" spans="2:9">
      <c r="B85" s="18" t="s">
        <v>979</v>
      </c>
      <c r="C85" s="16"/>
      <c r="D85" s="16"/>
      <c r="E85" s="16">
        <v>-150</v>
      </c>
      <c r="F85" s="20">
        <v>-213.5565</v>
      </c>
      <c r="G85" s="143">
        <v>-4.5999999999999999E-3</v>
      </c>
      <c r="H85" s="170"/>
      <c r="I85" s="168"/>
    </row>
    <row r="86" spans="2:9">
      <c r="B86" s="18" t="s">
        <v>980</v>
      </c>
      <c r="C86" s="16"/>
      <c r="D86" s="16"/>
      <c r="E86" s="16">
        <v>-1100</v>
      </c>
      <c r="F86" s="20">
        <v>-1567.8409999999999</v>
      </c>
      <c r="G86" s="143">
        <v>-3.3500000000000002E-2</v>
      </c>
      <c r="H86" s="170"/>
      <c r="I86" s="168"/>
    </row>
    <row r="87" spans="2:9">
      <c r="B87" s="18" t="s">
        <v>981</v>
      </c>
      <c r="C87" s="16"/>
      <c r="D87" s="16"/>
      <c r="E87" s="16">
        <v>-200</v>
      </c>
      <c r="F87" s="20">
        <v>-285.50200000000001</v>
      </c>
      <c r="G87" s="143">
        <v>-6.1000000000000004E-3</v>
      </c>
      <c r="H87" s="170"/>
      <c r="I87" s="168"/>
    </row>
    <row r="88" spans="2:9">
      <c r="B88" s="18" t="s">
        <v>982</v>
      </c>
      <c r="C88" s="16"/>
      <c r="D88" s="16"/>
      <c r="E88" s="16">
        <v>-120</v>
      </c>
      <c r="F88" s="20">
        <v>-274.2756</v>
      </c>
      <c r="G88" s="143">
        <v>-5.8999999999999999E-3</v>
      </c>
      <c r="H88" s="170"/>
      <c r="I88" s="168"/>
    </row>
    <row r="89" spans="2:9">
      <c r="B89" s="18" t="s">
        <v>983</v>
      </c>
      <c r="C89" s="16"/>
      <c r="D89" s="16"/>
      <c r="E89" s="16">
        <v>-145</v>
      </c>
      <c r="F89" s="20">
        <v>-335.85770000000002</v>
      </c>
      <c r="G89" s="143">
        <v>-7.1999999999999998E-3</v>
      </c>
      <c r="H89" s="170"/>
      <c r="I89" s="168"/>
    </row>
    <row r="90" spans="2:9">
      <c r="B90" s="18" t="s">
        <v>984</v>
      </c>
      <c r="C90" s="16"/>
      <c r="D90" s="16"/>
      <c r="E90" s="16">
        <v>1</v>
      </c>
      <c r="F90" s="20">
        <v>2.3166199999999999</v>
      </c>
      <c r="G90" s="143">
        <v>0</v>
      </c>
      <c r="H90" s="170"/>
      <c r="I90" s="168"/>
    </row>
    <row r="91" spans="2:9">
      <c r="B91" s="144" t="s">
        <v>22</v>
      </c>
      <c r="C91" s="145"/>
      <c r="D91" s="145"/>
      <c r="E91" s="145"/>
      <c r="F91" s="146">
        <f>SUM(F85:F90)</f>
        <v>-2674.7161799999999</v>
      </c>
      <c r="G91" s="147">
        <f>SUM(G85:G90)</f>
        <v>-5.7300000000000004E-2</v>
      </c>
      <c r="H91" s="171"/>
      <c r="I91" s="168"/>
    </row>
    <row r="92" spans="2:9">
      <c r="B92" s="15"/>
      <c r="C92" s="16"/>
      <c r="D92" s="16"/>
      <c r="E92" s="16"/>
      <c r="F92" s="141"/>
      <c r="G92" s="142"/>
      <c r="H92" s="170"/>
      <c r="I92" s="168"/>
    </row>
    <row r="93" spans="2:9">
      <c r="B93" s="15" t="s">
        <v>109</v>
      </c>
      <c r="C93" s="16"/>
      <c r="D93" s="16"/>
      <c r="E93" s="16"/>
      <c r="F93" s="16"/>
      <c r="G93" s="17"/>
      <c r="H93" s="163"/>
      <c r="I93" s="168"/>
    </row>
    <row r="94" spans="2:9">
      <c r="B94" s="15" t="s">
        <v>521</v>
      </c>
      <c r="C94" s="16"/>
      <c r="D94" s="16"/>
      <c r="E94" s="16"/>
      <c r="F94" s="16"/>
      <c r="G94" s="17"/>
      <c r="H94" s="163"/>
      <c r="I94" s="168"/>
    </row>
    <row r="95" spans="2:9">
      <c r="B95" s="18" t="s">
        <v>524</v>
      </c>
      <c r="C95" s="16" t="s">
        <v>525</v>
      </c>
      <c r="D95" s="16"/>
      <c r="E95" s="19">
        <v>6763839</v>
      </c>
      <c r="F95" s="20">
        <v>9279.9871079999994</v>
      </c>
      <c r="G95" s="21">
        <v>0.19838555182155587</v>
      </c>
      <c r="H95" s="164"/>
      <c r="I95" s="168"/>
    </row>
    <row r="96" spans="2:9">
      <c r="B96" s="18" t="s">
        <v>591</v>
      </c>
      <c r="C96" s="16" t="s">
        <v>592</v>
      </c>
      <c r="D96" s="16"/>
      <c r="E96" s="19">
        <v>1150000</v>
      </c>
      <c r="F96" s="20">
        <v>1381.15</v>
      </c>
      <c r="G96" s="21">
        <v>2.9525925166656156E-2</v>
      </c>
      <c r="H96" s="164"/>
      <c r="I96" s="168"/>
    </row>
    <row r="97" spans="2:9">
      <c r="B97" s="18" t="s">
        <v>960</v>
      </c>
      <c r="C97" s="16" t="s">
        <v>961</v>
      </c>
      <c r="D97" s="16"/>
      <c r="E97" s="19">
        <v>325000</v>
      </c>
      <c r="F97" s="20">
        <v>722.3125</v>
      </c>
      <c r="G97" s="21">
        <v>1.5441439975339626E-2</v>
      </c>
      <c r="H97" s="164"/>
      <c r="I97" s="168"/>
    </row>
    <row r="98" spans="2:9">
      <c r="B98" s="18" t="s">
        <v>962</v>
      </c>
      <c r="C98" s="16" t="s">
        <v>963</v>
      </c>
      <c r="D98" s="16"/>
      <c r="E98" s="19">
        <v>50000</v>
      </c>
      <c r="F98" s="20">
        <v>109.28</v>
      </c>
      <c r="G98" s="21">
        <v>2.3361641401818665E-3</v>
      </c>
      <c r="H98" s="164"/>
      <c r="I98" s="168"/>
    </row>
    <row r="99" spans="2:9">
      <c r="B99" s="15" t="s">
        <v>22</v>
      </c>
      <c r="C99" s="16"/>
      <c r="D99" s="16"/>
      <c r="E99" s="16"/>
      <c r="F99" s="22">
        <v>11492.729608</v>
      </c>
      <c r="G99" s="23">
        <v>0.2456890811037335</v>
      </c>
      <c r="H99" s="165"/>
      <c r="I99" s="168"/>
    </row>
    <row r="100" spans="2:9">
      <c r="B100" s="24" t="s">
        <v>526</v>
      </c>
      <c r="C100" s="27"/>
      <c r="D100" s="25"/>
      <c r="E100" s="27"/>
      <c r="F100" s="22">
        <v>11492.729608</v>
      </c>
      <c r="G100" s="23">
        <v>0.2456890811037335</v>
      </c>
      <c r="H100" s="165"/>
      <c r="I100" s="168"/>
    </row>
    <row r="101" spans="2:9">
      <c r="B101" s="15" t="s">
        <v>114</v>
      </c>
      <c r="C101" s="16"/>
      <c r="D101" s="16"/>
      <c r="E101" s="16"/>
      <c r="F101" s="16"/>
      <c r="G101" s="17"/>
      <c r="H101" s="163"/>
      <c r="I101" s="168"/>
    </row>
    <row r="102" spans="2:9">
      <c r="B102" s="18" t="s">
        <v>528</v>
      </c>
      <c r="C102" s="16"/>
      <c r="D102" s="16" t="s">
        <v>117</v>
      </c>
      <c r="E102" s="19"/>
      <c r="F102" s="20">
        <v>2057.1058699999999</v>
      </c>
      <c r="G102" s="21">
        <v>4.3976363159330345E-2</v>
      </c>
      <c r="H102" s="164"/>
      <c r="I102" s="168"/>
    </row>
    <row r="103" spans="2:9">
      <c r="B103" s="18" t="s">
        <v>116</v>
      </c>
      <c r="C103" s="16"/>
      <c r="D103" s="16" t="s">
        <v>117</v>
      </c>
      <c r="E103" s="19"/>
      <c r="F103" s="20">
        <v>185</v>
      </c>
      <c r="G103" s="21">
        <v>3.9548898786021715E-3</v>
      </c>
      <c r="H103" s="164"/>
      <c r="I103" s="168"/>
    </row>
    <row r="104" spans="2:9">
      <c r="B104" s="15" t="s">
        <v>22</v>
      </c>
      <c r="C104" s="16"/>
      <c r="D104" s="16"/>
      <c r="E104" s="16"/>
      <c r="F104" s="22">
        <v>2242.1058699999999</v>
      </c>
      <c r="G104" s="23">
        <v>4.7931253037932518E-2</v>
      </c>
      <c r="H104" s="165"/>
      <c r="I104" s="168"/>
    </row>
    <row r="105" spans="2:9">
      <c r="B105" s="24" t="s">
        <v>108</v>
      </c>
      <c r="C105" s="25"/>
      <c r="D105" s="25"/>
      <c r="E105" s="25"/>
      <c r="F105" s="26" t="s">
        <v>24</v>
      </c>
      <c r="G105" s="26" t="s">
        <v>24</v>
      </c>
      <c r="H105" s="165"/>
      <c r="I105" s="168"/>
    </row>
    <row r="106" spans="2:9">
      <c r="B106" s="24" t="s">
        <v>22</v>
      </c>
      <c r="C106" s="25"/>
      <c r="D106" s="25"/>
      <c r="E106" s="25"/>
      <c r="F106" s="26" t="s">
        <v>24</v>
      </c>
      <c r="G106" s="26" t="s">
        <v>24</v>
      </c>
      <c r="H106" s="165"/>
      <c r="I106" s="168"/>
    </row>
    <row r="107" spans="2:9">
      <c r="B107" s="24" t="s">
        <v>526</v>
      </c>
      <c r="C107" s="27"/>
      <c r="D107" s="25"/>
      <c r="E107" s="27"/>
      <c r="F107" s="22">
        <v>2242.1058699999999</v>
      </c>
      <c r="G107" s="23">
        <v>4.7931253037932518E-2</v>
      </c>
      <c r="H107" s="165"/>
      <c r="I107" s="168"/>
    </row>
    <row r="108" spans="2:9">
      <c r="B108" s="15" t="s">
        <v>504</v>
      </c>
      <c r="C108" s="16"/>
      <c r="D108" s="16"/>
      <c r="E108" s="16"/>
      <c r="F108" s="16"/>
      <c r="G108" s="17"/>
      <c r="H108" s="163"/>
      <c r="I108" s="168"/>
    </row>
    <row r="109" spans="2:9">
      <c r="B109" s="18" t="s">
        <v>504</v>
      </c>
      <c r="C109" s="16"/>
      <c r="D109" s="16" t="s">
        <v>117</v>
      </c>
      <c r="E109" s="19">
        <v>1100</v>
      </c>
      <c r="F109" s="20">
        <v>1549.5039999999999</v>
      </c>
      <c r="G109" s="21">
        <v>3.3124960467316646E-2</v>
      </c>
      <c r="H109" s="164"/>
      <c r="I109" s="168"/>
    </row>
    <row r="110" spans="2:9">
      <c r="B110" s="18" t="s">
        <v>507</v>
      </c>
      <c r="C110" s="16"/>
      <c r="D110" s="16" t="s">
        <v>117</v>
      </c>
      <c r="E110" s="19">
        <v>150</v>
      </c>
      <c r="F110" s="20">
        <v>337.6875</v>
      </c>
      <c r="G110" s="21">
        <v>7.219010139894436E-3</v>
      </c>
      <c r="H110" s="164"/>
      <c r="I110" s="168"/>
    </row>
    <row r="111" spans="2:9">
      <c r="B111" s="18" t="s">
        <v>709</v>
      </c>
      <c r="C111" s="16"/>
      <c r="D111" s="16" t="s">
        <v>117</v>
      </c>
      <c r="E111" s="19">
        <v>200</v>
      </c>
      <c r="F111" s="20">
        <v>282.86</v>
      </c>
      <c r="G111" s="21">
        <v>6.0469197354670818E-3</v>
      </c>
      <c r="H111" s="164"/>
      <c r="I111" s="168"/>
    </row>
    <row r="112" spans="2:9">
      <c r="B112" s="18" t="s">
        <v>507</v>
      </c>
      <c r="C112" s="16"/>
      <c r="D112" s="16" t="s">
        <v>117</v>
      </c>
      <c r="E112" s="19">
        <v>121.67400000000001</v>
      </c>
      <c r="F112" s="20">
        <v>273.91859249999999</v>
      </c>
      <c r="G112" s="21">
        <v>5.8557722650767708E-3</v>
      </c>
      <c r="H112" s="164"/>
      <c r="I112" s="168"/>
    </row>
    <row r="113" spans="2:9">
      <c r="B113" s="18" t="s">
        <v>504</v>
      </c>
      <c r="C113" s="16"/>
      <c r="D113" s="16" t="s">
        <v>117</v>
      </c>
      <c r="E113" s="19">
        <v>130</v>
      </c>
      <c r="F113" s="20">
        <v>183.1232</v>
      </c>
      <c r="G113" s="21">
        <v>3.9147680552283305E-3</v>
      </c>
      <c r="H113" s="164"/>
      <c r="I113" s="168"/>
    </row>
    <row r="114" spans="2:9">
      <c r="B114" s="18" t="s">
        <v>504</v>
      </c>
      <c r="C114" s="16"/>
      <c r="D114" s="16" t="s">
        <v>117</v>
      </c>
      <c r="E114" s="19">
        <v>20</v>
      </c>
      <c r="F114" s="20">
        <v>28.287288</v>
      </c>
      <c r="G114" s="21">
        <v>6.0471950813137648E-4</v>
      </c>
      <c r="H114" s="164"/>
      <c r="I114" s="168"/>
    </row>
    <row r="115" spans="2:9">
      <c r="B115" s="15" t="s">
        <v>22</v>
      </c>
      <c r="C115" s="16"/>
      <c r="D115" s="16"/>
      <c r="E115" s="16"/>
      <c r="F115" s="22">
        <v>2655.3805805000002</v>
      </c>
      <c r="G115" s="23">
        <v>5.6766150171114638E-2</v>
      </c>
      <c r="H115" s="165"/>
      <c r="I115" s="168"/>
    </row>
    <row r="116" spans="2:9">
      <c r="B116" s="24" t="s">
        <v>526</v>
      </c>
      <c r="C116" s="27"/>
      <c r="D116" s="25"/>
      <c r="E116" s="27"/>
      <c r="F116" s="22">
        <v>2655.3805805000002</v>
      </c>
      <c r="G116" s="23">
        <v>5.6766150171114638E-2</v>
      </c>
      <c r="H116" s="165"/>
      <c r="I116" s="168"/>
    </row>
    <row r="117" spans="2:9">
      <c r="B117" s="24" t="s">
        <v>119</v>
      </c>
      <c r="C117" s="16"/>
      <c r="D117" s="25"/>
      <c r="E117" s="16"/>
      <c r="F117" s="22">
        <v>3655.371430240973</v>
      </c>
      <c r="G117" s="23">
        <v>7.8100000000000003E-2</v>
      </c>
      <c r="H117" s="165"/>
      <c r="I117" s="168"/>
    </row>
    <row r="118" spans="2:9" ht="15" thickBot="1">
      <c r="B118" s="28" t="s">
        <v>120</v>
      </c>
      <c r="C118" s="29"/>
      <c r="D118" s="29"/>
      <c r="E118" s="29"/>
      <c r="F118" s="30">
        <v>46777.535071440972</v>
      </c>
      <c r="G118" s="5">
        <v>1</v>
      </c>
      <c r="H118" s="166"/>
      <c r="I118" s="169"/>
    </row>
    <row r="119" spans="2:9">
      <c r="B119" s="31"/>
      <c r="C119" s="11"/>
      <c r="D119" s="11"/>
      <c r="E119" s="11"/>
      <c r="F119" s="11"/>
      <c r="G119" s="11"/>
      <c r="H119" s="11"/>
    </row>
    <row r="120" spans="2:9">
      <c r="B120" s="32" t="s">
        <v>663</v>
      </c>
      <c r="C120" s="11"/>
      <c r="D120" s="11"/>
      <c r="E120" s="11"/>
      <c r="F120" s="11"/>
      <c r="G120" s="11"/>
      <c r="H120" s="11"/>
    </row>
    <row r="121" spans="2:9">
      <c r="B121" s="32" t="s">
        <v>121</v>
      </c>
      <c r="C121" s="11"/>
      <c r="D121" s="11"/>
      <c r="E121" s="11"/>
      <c r="F121" s="11"/>
      <c r="G121" s="11"/>
      <c r="H121" s="11"/>
    </row>
    <row r="122" spans="2:9">
      <c r="B122" s="32" t="s">
        <v>122</v>
      </c>
      <c r="C122" s="11"/>
      <c r="D122" s="11"/>
      <c r="E122" s="11"/>
      <c r="F122" s="11"/>
      <c r="G122" s="11"/>
      <c r="H122" s="11"/>
    </row>
    <row r="123" spans="2:9" ht="34.5">
      <c r="B123" s="31" t="s">
        <v>1008</v>
      </c>
      <c r="C123" s="11"/>
      <c r="D123" s="11"/>
      <c r="E123" s="11"/>
      <c r="F123" s="11"/>
      <c r="G123" s="11"/>
      <c r="H123" s="11"/>
    </row>
    <row r="124" spans="2:9" ht="15" thickBot="1"/>
    <row r="125" spans="2:9">
      <c r="B125" s="81" t="s">
        <v>615</v>
      </c>
      <c r="C125" s="82"/>
      <c r="D125" s="83"/>
      <c r="E125" s="84"/>
      <c r="F125" s="85"/>
      <c r="G125" s="77"/>
      <c r="H125" s="37"/>
    </row>
    <row r="126" spans="2:9">
      <c r="B126" s="38" t="s">
        <v>616</v>
      </c>
      <c r="C126" s="48" t="s">
        <v>617</v>
      </c>
      <c r="D126" s="40"/>
      <c r="E126" s="78"/>
      <c r="F126" s="66"/>
      <c r="G126" s="67"/>
      <c r="H126" s="44"/>
    </row>
    <row r="127" spans="2:9">
      <c r="B127" s="38" t="s">
        <v>618</v>
      </c>
      <c r="C127" s="79"/>
      <c r="D127" s="40"/>
      <c r="E127" s="78"/>
      <c r="F127" s="66"/>
      <c r="G127" s="67"/>
      <c r="H127" s="44"/>
    </row>
    <row r="128" spans="2:9">
      <c r="B128" s="47" t="s">
        <v>648</v>
      </c>
      <c r="C128" s="43">
        <v>12.1485</v>
      </c>
      <c r="D128" s="80"/>
      <c r="E128" s="78"/>
      <c r="F128" s="43"/>
      <c r="G128" s="67"/>
      <c r="H128" s="44"/>
    </row>
    <row r="129" spans="2:8">
      <c r="B129" s="47" t="s">
        <v>649</v>
      </c>
      <c r="C129" s="43">
        <v>12.1485</v>
      </c>
      <c r="D129" s="80"/>
      <c r="E129" s="78"/>
      <c r="F129" s="43"/>
      <c r="G129" s="67"/>
      <c r="H129" s="44"/>
    </row>
    <row r="130" spans="2:8">
      <c r="B130" s="47" t="s">
        <v>650</v>
      </c>
      <c r="C130" s="43">
        <v>11.997299999999999</v>
      </c>
      <c r="D130" s="80"/>
      <c r="E130" s="78"/>
      <c r="F130" s="43"/>
      <c r="G130" s="67"/>
      <c r="H130" s="44"/>
    </row>
    <row r="131" spans="2:8">
      <c r="B131" s="47" t="s">
        <v>651</v>
      </c>
      <c r="C131" s="43">
        <v>11.997299999999999</v>
      </c>
      <c r="D131" s="80"/>
      <c r="E131" s="78"/>
      <c r="F131" s="43"/>
      <c r="G131" s="67"/>
      <c r="H131" s="44"/>
    </row>
    <row r="132" spans="2:8">
      <c r="B132" s="47" t="s">
        <v>627</v>
      </c>
      <c r="C132" s="39"/>
      <c r="D132" s="40"/>
      <c r="E132" s="78"/>
      <c r="F132" s="43"/>
      <c r="G132" s="67"/>
      <c r="H132" s="44"/>
    </row>
    <row r="133" spans="2:8">
      <c r="B133" s="47" t="s">
        <v>648</v>
      </c>
      <c r="C133" s="43">
        <v>12.1386</v>
      </c>
      <c r="D133" s="40"/>
      <c r="E133" s="78"/>
      <c r="F133" s="43"/>
      <c r="G133" s="67"/>
      <c r="H133" s="44"/>
    </row>
    <row r="134" spans="2:8">
      <c r="B134" s="47" t="s">
        <v>649</v>
      </c>
      <c r="C134" s="43">
        <v>12.1386</v>
      </c>
      <c r="D134" s="40"/>
      <c r="E134" s="78"/>
      <c r="F134" s="43"/>
      <c r="G134" s="67"/>
      <c r="H134" s="44"/>
    </row>
    <row r="135" spans="2:8">
      <c r="B135" s="47" t="s">
        <v>650</v>
      </c>
      <c r="C135" s="43">
        <v>11.9724</v>
      </c>
      <c r="D135" s="40"/>
      <c r="E135" s="78"/>
      <c r="F135" s="43"/>
      <c r="G135" s="67"/>
      <c r="H135" s="44"/>
    </row>
    <row r="136" spans="2:8">
      <c r="B136" s="47" t="s">
        <v>651</v>
      </c>
      <c r="C136" s="43">
        <v>11.9724</v>
      </c>
      <c r="D136" s="40"/>
      <c r="E136" s="78"/>
      <c r="F136" s="43"/>
      <c r="G136" s="67"/>
      <c r="H136" s="44"/>
    </row>
    <row r="137" spans="2:8">
      <c r="B137" s="38" t="s">
        <v>976</v>
      </c>
      <c r="C137" s="45"/>
      <c r="D137" s="40"/>
      <c r="E137" s="78"/>
      <c r="F137" s="43"/>
      <c r="G137" s="67"/>
      <c r="H137" s="44"/>
    </row>
    <row r="138" spans="2:8" ht="15" thickBot="1">
      <c r="B138" s="38"/>
      <c r="C138" s="45"/>
      <c r="D138" s="40"/>
      <c r="E138" s="78"/>
      <c r="F138" s="43"/>
      <c r="G138" s="67"/>
      <c r="H138" s="44"/>
    </row>
    <row r="139" spans="2:8">
      <c r="B139" s="191" t="s">
        <v>974</v>
      </c>
      <c r="C139" s="192"/>
      <c r="D139" s="192"/>
      <c r="E139" s="192"/>
      <c r="F139" s="192"/>
      <c r="G139" s="193"/>
      <c r="H139" s="120"/>
    </row>
    <row r="140" spans="2:8" ht="23">
      <c r="B140" s="121" t="s">
        <v>855</v>
      </c>
      <c r="C140" s="122" t="s">
        <v>856</v>
      </c>
      <c r="D140" s="122" t="s">
        <v>857</v>
      </c>
      <c r="E140" s="123" t="s">
        <v>858</v>
      </c>
      <c r="F140" s="123" t="s">
        <v>859</v>
      </c>
      <c r="G140" s="124" t="s">
        <v>860</v>
      </c>
      <c r="H140" s="125"/>
    </row>
    <row r="141" spans="2:8">
      <c r="B141" s="126" t="s">
        <v>510</v>
      </c>
      <c r="C141" s="127" t="s">
        <v>861</v>
      </c>
      <c r="D141" s="127" t="s">
        <v>862</v>
      </c>
      <c r="E141" s="128">
        <v>153474.53333333333</v>
      </c>
      <c r="F141" s="128">
        <v>142371</v>
      </c>
      <c r="G141" s="194">
        <v>308.52748760000003</v>
      </c>
      <c r="H141" s="129"/>
    </row>
    <row r="142" spans="2:8">
      <c r="B142" s="126" t="s">
        <v>510</v>
      </c>
      <c r="C142" s="127" t="s">
        <v>863</v>
      </c>
      <c r="D142" s="127" t="s">
        <v>862</v>
      </c>
      <c r="E142" s="128">
        <v>160277.54545454544</v>
      </c>
      <c r="F142" s="128">
        <v>142531</v>
      </c>
      <c r="G142" s="195"/>
      <c r="H142" s="129"/>
    </row>
    <row r="143" spans="2:8">
      <c r="B143" s="126" t="s">
        <v>510</v>
      </c>
      <c r="C143" s="127" t="s">
        <v>709</v>
      </c>
      <c r="D143" s="127" t="s">
        <v>862</v>
      </c>
      <c r="E143" s="128">
        <v>146611.53</v>
      </c>
      <c r="F143" s="128">
        <v>142751</v>
      </c>
      <c r="G143" s="195"/>
      <c r="H143" s="129"/>
    </row>
    <row r="144" spans="2:8">
      <c r="B144" s="126" t="s">
        <v>510</v>
      </c>
      <c r="C144" s="127" t="s">
        <v>507</v>
      </c>
      <c r="D144" s="127" t="s">
        <v>862</v>
      </c>
      <c r="E144" s="128">
        <v>270230.2</v>
      </c>
      <c r="F144" s="128">
        <v>228563</v>
      </c>
      <c r="G144" s="195"/>
      <c r="H144" s="129"/>
    </row>
    <row r="145" spans="2:8">
      <c r="B145" s="126" t="s">
        <v>510</v>
      </c>
      <c r="C145" s="127" t="s">
        <v>864</v>
      </c>
      <c r="D145" s="127" t="s">
        <v>862</v>
      </c>
      <c r="E145" s="128">
        <v>268480.44827586209</v>
      </c>
      <c r="F145" s="128">
        <v>231626</v>
      </c>
      <c r="G145" s="195"/>
      <c r="H145" s="129"/>
    </row>
    <row r="146" spans="2:8">
      <c r="B146" s="126" t="s">
        <v>510</v>
      </c>
      <c r="C146" s="127" t="s">
        <v>865</v>
      </c>
      <c r="D146" s="127" t="s">
        <v>866</v>
      </c>
      <c r="E146" s="128">
        <v>236081</v>
      </c>
      <c r="F146" s="128">
        <v>231662</v>
      </c>
      <c r="G146" s="196"/>
      <c r="H146" s="129"/>
    </row>
    <row r="147" spans="2:8">
      <c r="B147" s="135"/>
      <c r="C147" s="136"/>
      <c r="D147" s="136"/>
      <c r="E147" s="136"/>
      <c r="F147" s="136"/>
      <c r="G147" s="136"/>
      <c r="H147" s="129"/>
    </row>
    <row r="148" spans="2:8">
      <c r="B148" s="137" t="s">
        <v>977</v>
      </c>
      <c r="C148" s="136"/>
      <c r="D148" s="136"/>
      <c r="E148" s="136"/>
      <c r="F148" s="136"/>
      <c r="G148" s="136"/>
      <c r="H148" s="129"/>
    </row>
    <row r="149" spans="2:8">
      <c r="B149" s="135"/>
      <c r="C149" s="136"/>
      <c r="D149" s="136"/>
      <c r="E149" s="136"/>
      <c r="F149" s="136"/>
      <c r="G149" s="136"/>
      <c r="H149" s="129"/>
    </row>
    <row r="150" spans="2:8" ht="15" thickBot="1">
      <c r="B150" s="138"/>
      <c r="C150" s="136"/>
      <c r="D150" s="136"/>
      <c r="E150" s="136"/>
      <c r="F150" s="136"/>
      <c r="G150" s="136"/>
      <c r="H150" s="129"/>
    </row>
    <row r="151" spans="2:8">
      <c r="B151" s="197" t="s">
        <v>975</v>
      </c>
      <c r="C151" s="198"/>
      <c r="D151" s="198"/>
      <c r="E151" s="198"/>
      <c r="F151" s="198"/>
      <c r="G151" s="198"/>
      <c r="H151" s="199"/>
    </row>
    <row r="152" spans="2:8" ht="57.5">
      <c r="B152" s="131" t="s">
        <v>855</v>
      </c>
      <c r="C152" s="132" t="s">
        <v>867</v>
      </c>
      <c r="D152" s="132" t="s">
        <v>868</v>
      </c>
      <c r="E152" s="132" t="s">
        <v>869</v>
      </c>
      <c r="F152" s="132" t="s">
        <v>870</v>
      </c>
      <c r="G152" s="200" t="s">
        <v>871</v>
      </c>
      <c r="H152" s="201"/>
    </row>
    <row r="153" spans="2:8" ht="15" thickBot="1">
      <c r="B153" s="133" t="s">
        <v>510</v>
      </c>
      <c r="C153" s="134">
        <v>257</v>
      </c>
      <c r="D153" s="134">
        <v>8</v>
      </c>
      <c r="E153" s="130">
        <v>2355.3742699999998</v>
      </c>
      <c r="F153" s="130">
        <v>995.64790999999991</v>
      </c>
      <c r="G153" s="202">
        <v>11.395489899999996</v>
      </c>
      <c r="H153" s="203"/>
    </row>
    <row r="154" spans="2:8">
      <c r="B154" s="38"/>
      <c r="C154" s="45"/>
      <c r="D154" s="40"/>
      <c r="E154" s="78"/>
      <c r="F154" s="43"/>
      <c r="G154" s="67"/>
      <c r="H154" s="44"/>
    </row>
    <row r="155" spans="2:8">
      <c r="B155" s="38"/>
      <c r="C155" s="45"/>
      <c r="D155" s="40"/>
      <c r="E155" s="78"/>
      <c r="F155" s="43"/>
      <c r="G155" s="67"/>
      <c r="H155" s="44"/>
    </row>
    <row r="156" spans="2:8">
      <c r="B156" s="38" t="s">
        <v>629</v>
      </c>
      <c r="C156" s="45" t="s">
        <v>617</v>
      </c>
      <c r="D156" s="40"/>
      <c r="E156" s="78"/>
      <c r="F156" s="43"/>
      <c r="G156" s="67"/>
      <c r="H156" s="44"/>
    </row>
    <row r="157" spans="2:8">
      <c r="B157" s="38" t="s">
        <v>642</v>
      </c>
      <c r="C157" s="45" t="s">
        <v>617</v>
      </c>
      <c r="D157" s="40"/>
      <c r="E157" s="78"/>
      <c r="F157" s="43"/>
      <c r="G157" s="67"/>
      <c r="H157" s="44"/>
    </row>
    <row r="158" spans="2:8">
      <c r="B158" s="38" t="s">
        <v>652</v>
      </c>
      <c r="C158" s="54">
        <v>1.0048676063907678</v>
      </c>
      <c r="D158" s="40"/>
      <c r="E158" s="78"/>
      <c r="F158" s="43"/>
      <c r="G158" s="67"/>
      <c r="H158" s="44"/>
    </row>
    <row r="159" spans="2:8">
      <c r="B159" s="38" t="s">
        <v>653</v>
      </c>
      <c r="C159" s="90" t="s">
        <v>617</v>
      </c>
      <c r="D159" s="39"/>
      <c r="E159" s="78"/>
      <c r="F159" s="43"/>
      <c r="G159" s="67"/>
      <c r="H159" s="44"/>
    </row>
    <row r="160" spans="2:8">
      <c r="B160" s="38" t="s">
        <v>874</v>
      </c>
      <c r="C160" s="45" t="s">
        <v>617</v>
      </c>
      <c r="D160" s="43"/>
      <c r="E160" s="68"/>
      <c r="F160" s="43"/>
      <c r="G160" s="67"/>
      <c r="H160" s="44"/>
    </row>
    <row r="161" spans="2:8">
      <c r="B161" s="38" t="s">
        <v>636</v>
      </c>
      <c r="C161" s="45" t="s">
        <v>617</v>
      </c>
      <c r="D161" s="43"/>
      <c r="E161" s="68"/>
      <c r="F161" s="43"/>
      <c r="G161" s="67"/>
      <c r="H161" s="44"/>
    </row>
    <row r="162" spans="2:8" ht="15" thickBot="1">
      <c r="B162" s="55" t="s">
        <v>654</v>
      </c>
      <c r="C162" s="60" t="s">
        <v>973</v>
      </c>
      <c r="D162" s="60"/>
      <c r="E162" s="74"/>
      <c r="F162" s="60"/>
      <c r="G162" s="75"/>
      <c r="H162" s="61"/>
    </row>
    <row r="163" spans="2:8" ht="15" thickBot="1"/>
    <row r="164" spans="2:8" ht="15" thickBot="1">
      <c r="B164" s="189" t="s">
        <v>995</v>
      </c>
      <c r="C164" s="190"/>
    </row>
    <row r="165" spans="2:8" ht="44" thickBot="1">
      <c r="B165" s="172" t="s">
        <v>996</v>
      </c>
      <c r="C165" s="173" t="s">
        <v>510</v>
      </c>
    </row>
    <row r="166" spans="2:8" ht="15" thickBot="1">
      <c r="B166" s="172" t="s">
        <v>997</v>
      </c>
      <c r="C166" s="174" t="s">
        <v>117</v>
      </c>
    </row>
    <row r="167" spans="2:8" ht="15" thickBot="1">
      <c r="B167" s="175" t="s">
        <v>117</v>
      </c>
      <c r="C167" s="174"/>
    </row>
    <row r="168" spans="2:8" ht="15" thickBot="1">
      <c r="B168" s="172" t="s">
        <v>1038</v>
      </c>
      <c r="C168" s="178">
        <v>7.1723402906082839E-2</v>
      </c>
    </row>
    <row r="169" spans="2:8" ht="15" thickBot="1">
      <c r="B169" s="175" t="s">
        <v>998</v>
      </c>
      <c r="C169" s="179">
        <v>2.9792799897312645</v>
      </c>
    </row>
    <row r="170" spans="2:8" ht="15" thickBot="1">
      <c r="B170" s="172" t="s">
        <v>999</v>
      </c>
      <c r="C170" s="180"/>
    </row>
    <row r="171" spans="2:8" ht="15" thickBot="1">
      <c r="B171" s="172" t="s">
        <v>1000</v>
      </c>
      <c r="C171" s="179">
        <v>3.1237331461656104</v>
      </c>
    </row>
    <row r="172" spans="2:8" ht="15" thickBot="1">
      <c r="B172" s="172" t="s">
        <v>1001</v>
      </c>
      <c r="C172" s="181"/>
    </row>
    <row r="173" spans="2:8" ht="15" thickBot="1">
      <c r="B173" s="172" t="s">
        <v>1002</v>
      </c>
      <c r="C173" s="179">
        <v>4.9414331933640803</v>
      </c>
    </row>
    <row r="174" spans="2:8" ht="15" thickBot="1">
      <c r="B174" s="172" t="s">
        <v>1003</v>
      </c>
      <c r="C174" s="183"/>
    </row>
    <row r="175" spans="2:8" ht="15" thickBot="1">
      <c r="B175" s="172" t="s">
        <v>117</v>
      </c>
      <c r="C175" s="184" t="s">
        <v>117</v>
      </c>
    </row>
    <row r="176" spans="2:8" ht="15" thickBot="1">
      <c r="B176" s="172" t="s">
        <v>1004</v>
      </c>
      <c r="C176" s="177">
        <v>46203</v>
      </c>
    </row>
    <row r="178" spans="2:7">
      <c r="B178" s="205" t="s">
        <v>1011</v>
      </c>
      <c r="C178" s="271"/>
      <c r="E178" s="271"/>
      <c r="F178" s="271"/>
      <c r="G178" s="271"/>
    </row>
    <row r="179" spans="2:7">
      <c r="B179" s="271"/>
      <c r="C179" s="271"/>
      <c r="D179" s="271"/>
      <c r="E179" s="271"/>
      <c r="G179" s="271"/>
    </row>
    <row r="180" spans="2:7" ht="15" thickBot="1">
      <c r="B180" s="207" t="s">
        <v>1012</v>
      </c>
      <c r="C180" s="271"/>
      <c r="D180" s="271"/>
      <c r="E180" s="271"/>
      <c r="F180" s="271"/>
      <c r="G180" s="271"/>
    </row>
    <row r="181" spans="2:7" ht="15" thickBot="1">
      <c r="B181" s="208" t="s">
        <v>1039</v>
      </c>
      <c r="C181" s="272"/>
      <c r="D181" s="277"/>
      <c r="E181" s="278" t="s">
        <v>1054</v>
      </c>
      <c r="F181" s="273"/>
      <c r="G181" s="277"/>
    </row>
    <row r="182" spans="2:7" ht="207" customHeight="1" thickBot="1">
      <c r="B182" s="241" t="s">
        <v>1055</v>
      </c>
      <c r="C182" s="275"/>
      <c r="D182" s="279"/>
      <c r="E182" s="280"/>
      <c r="F182" s="276"/>
      <c r="G182" s="279"/>
    </row>
    <row r="183" spans="2:7" ht="17.5" customHeight="1">
      <c r="B183" s="297" t="s">
        <v>1016</v>
      </c>
      <c r="C183" s="297"/>
      <c r="D183" s="297"/>
      <c r="E183" s="297"/>
      <c r="F183" s="297"/>
      <c r="G183" s="297"/>
    </row>
  </sheetData>
  <mergeCells count="9">
    <mergeCell ref="C181:D182"/>
    <mergeCell ref="E181:G182"/>
    <mergeCell ref="B183:G183"/>
    <mergeCell ref="B164:C164"/>
    <mergeCell ref="B139:G139"/>
    <mergeCell ref="G141:G146"/>
    <mergeCell ref="B151:H151"/>
    <mergeCell ref="G152:H152"/>
    <mergeCell ref="G153:H153"/>
  </mergeCells>
  <pageMargins left="0" right="0" top="0" bottom="0" header="0" footer="0"/>
  <pageSetup orientation="portrait"/>
  <headerFooter>
    <oddFooter xml:space="preserve">&amp;C_x000D_&amp;1#&amp;"Calibri"&amp;10&amp;K000000  For internal use only </oddFooter>
  </headerFooter>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3AE94D-C4C8-4975-BB7F-33F661F19C97}">
  <dimension ref="A1:I208"/>
  <sheetViews>
    <sheetView tabSelected="1" topLeftCell="A170" workbookViewId="0">
      <selection activeCell="B183" sqref="B183"/>
    </sheetView>
  </sheetViews>
  <sheetFormatPr defaultRowHeight="14.5"/>
  <cols>
    <col min="1" max="1" width="8.1796875" bestFit="1" customWidth="1"/>
    <col min="2" max="2" width="63.54296875" bestFit="1" customWidth="1"/>
    <col min="3" max="3" width="13.54296875" bestFit="1" customWidth="1"/>
    <col min="4" max="4" width="40.453125" bestFit="1" customWidth="1"/>
    <col min="5" max="5" width="7.54296875" bestFit="1" customWidth="1"/>
    <col min="6" max="6" width="25.54296875" bestFit="1" customWidth="1"/>
    <col min="7" max="7" width="21.54296875" bestFit="1" customWidth="1"/>
    <col min="8" max="8" width="4.453125" bestFit="1" customWidth="1"/>
    <col min="9" max="9" width="8" bestFit="1" customWidth="1"/>
  </cols>
  <sheetData>
    <row r="1" spans="1:9" s="221" customFormat="1" ht="11.5">
      <c r="A1" s="298"/>
      <c r="B1" s="116" t="s">
        <v>1056</v>
      </c>
      <c r="C1" s="298"/>
      <c r="D1" s="298"/>
      <c r="E1" s="298"/>
      <c r="F1" s="298"/>
      <c r="G1" s="298"/>
      <c r="H1" s="298"/>
    </row>
    <row r="2" spans="1:9">
      <c r="A2" s="115"/>
      <c r="B2" s="117"/>
      <c r="C2" s="115"/>
      <c r="D2" s="115"/>
      <c r="E2" s="115"/>
      <c r="F2" s="115"/>
      <c r="G2" s="115"/>
      <c r="H2" s="115"/>
    </row>
    <row r="3" spans="1:9" ht="15" thickBot="1">
      <c r="A3" s="118"/>
      <c r="B3" s="10" t="s">
        <v>872</v>
      </c>
      <c r="C3" s="11"/>
      <c r="D3" s="11"/>
      <c r="E3" s="11"/>
      <c r="F3" s="11"/>
      <c r="G3" s="11"/>
      <c r="H3" s="11"/>
    </row>
    <row r="4" spans="1:9" ht="34.5">
      <c r="A4" s="115"/>
      <c r="B4" s="12" t="s">
        <v>0</v>
      </c>
      <c r="C4" s="13" t="s">
        <v>1</v>
      </c>
      <c r="D4" s="14" t="s">
        <v>161</v>
      </c>
      <c r="E4" s="14" t="s">
        <v>3</v>
      </c>
      <c r="F4" s="14" t="s">
        <v>4</v>
      </c>
      <c r="G4" s="14" t="s">
        <v>5</v>
      </c>
      <c r="H4" s="162" t="s">
        <v>527</v>
      </c>
      <c r="I4" s="167" t="s">
        <v>994</v>
      </c>
    </row>
    <row r="5" spans="1:9">
      <c r="A5" s="115"/>
      <c r="B5" s="15" t="s">
        <v>162</v>
      </c>
      <c r="C5" s="16"/>
      <c r="D5" s="16"/>
      <c r="E5" s="16"/>
      <c r="F5" s="16"/>
      <c r="G5" s="17"/>
      <c r="H5" s="163"/>
      <c r="I5" s="168"/>
    </row>
    <row r="6" spans="1:9">
      <c r="A6" s="115"/>
      <c r="B6" s="15" t="s">
        <v>7</v>
      </c>
      <c r="C6" s="16"/>
      <c r="D6" s="16"/>
      <c r="E6" s="16"/>
      <c r="F6" s="16"/>
      <c r="G6" s="17"/>
      <c r="H6" s="163"/>
      <c r="I6" s="168"/>
    </row>
    <row r="7" spans="1:9">
      <c r="A7" s="119"/>
      <c r="B7" s="18" t="s">
        <v>164</v>
      </c>
      <c r="C7" s="16" t="s">
        <v>165</v>
      </c>
      <c r="D7" s="16" t="s">
        <v>166</v>
      </c>
      <c r="E7" s="19">
        <v>5470</v>
      </c>
      <c r="F7" s="20">
        <v>43.647865000000003</v>
      </c>
      <c r="G7" s="21">
        <v>6.8408447608108353E-2</v>
      </c>
      <c r="H7" s="164"/>
      <c r="I7" s="168"/>
    </row>
    <row r="8" spans="1:9">
      <c r="A8" s="119"/>
      <c r="B8" s="18" t="s">
        <v>314</v>
      </c>
      <c r="C8" s="16" t="s">
        <v>315</v>
      </c>
      <c r="D8" s="16" t="s">
        <v>312</v>
      </c>
      <c r="E8" s="19">
        <v>2925</v>
      </c>
      <c r="F8" s="20">
        <v>37.846575000000001</v>
      </c>
      <c r="G8" s="21">
        <v>5.9316198925969087E-2</v>
      </c>
      <c r="H8" s="164"/>
      <c r="I8" s="168"/>
    </row>
    <row r="9" spans="1:9">
      <c r="A9" s="119"/>
      <c r="B9" s="18" t="s">
        <v>168</v>
      </c>
      <c r="C9" s="16" t="s">
        <v>169</v>
      </c>
      <c r="D9" s="16" t="s">
        <v>166</v>
      </c>
      <c r="E9" s="19">
        <v>2543</v>
      </c>
      <c r="F9" s="20">
        <v>34.971336000000001</v>
      </c>
      <c r="G9" s="21">
        <v>5.4809892913239941E-2</v>
      </c>
      <c r="H9" s="164"/>
      <c r="I9" s="168"/>
    </row>
    <row r="10" spans="1:9">
      <c r="A10" s="119"/>
      <c r="B10" s="18" t="s">
        <v>171</v>
      </c>
      <c r="C10" s="16" t="s">
        <v>172</v>
      </c>
      <c r="D10" s="16" t="s">
        <v>173</v>
      </c>
      <c r="E10" s="19">
        <v>1288</v>
      </c>
      <c r="F10" s="20">
        <v>23.853760000000001</v>
      </c>
      <c r="G10" s="21">
        <v>3.7385532859771968E-2</v>
      </c>
      <c r="H10" s="164"/>
      <c r="I10" s="168"/>
    </row>
    <row r="11" spans="1:9">
      <c r="A11" s="119"/>
      <c r="B11" s="18" t="s">
        <v>189</v>
      </c>
      <c r="C11" s="16" t="s">
        <v>190</v>
      </c>
      <c r="D11" s="16" t="s">
        <v>191</v>
      </c>
      <c r="E11" s="19">
        <v>1491</v>
      </c>
      <c r="F11" s="20">
        <v>14.915964000000001</v>
      </c>
      <c r="G11" s="21">
        <v>2.3377499490947161E-2</v>
      </c>
      <c r="H11" s="164"/>
      <c r="I11" s="168"/>
    </row>
    <row r="12" spans="1:9">
      <c r="A12" s="119"/>
      <c r="B12" s="18" t="s">
        <v>235</v>
      </c>
      <c r="C12" s="16" t="s">
        <v>236</v>
      </c>
      <c r="D12" s="16" t="s">
        <v>166</v>
      </c>
      <c r="E12" s="19">
        <v>1103</v>
      </c>
      <c r="F12" s="20">
        <v>14.843071</v>
      </c>
      <c r="G12" s="21">
        <v>2.3263255713582613E-2</v>
      </c>
      <c r="H12" s="164"/>
      <c r="I12" s="168"/>
    </row>
    <row r="13" spans="1:9">
      <c r="A13" s="119"/>
      <c r="B13" s="18" t="s">
        <v>183</v>
      </c>
      <c r="C13" s="16" t="s">
        <v>184</v>
      </c>
      <c r="D13" s="16" t="s">
        <v>15</v>
      </c>
      <c r="E13" s="19">
        <v>323</v>
      </c>
      <c r="F13" s="20">
        <v>13.383182</v>
      </c>
      <c r="G13" s="21">
        <v>2.0975200154160548E-2</v>
      </c>
      <c r="H13" s="164"/>
      <c r="I13" s="168"/>
    </row>
    <row r="14" spans="1:9">
      <c r="A14" s="119"/>
      <c r="B14" s="18" t="s">
        <v>324</v>
      </c>
      <c r="C14" s="16" t="s">
        <v>325</v>
      </c>
      <c r="D14" s="16" t="s">
        <v>216</v>
      </c>
      <c r="E14" s="19">
        <v>426</v>
      </c>
      <c r="F14" s="20">
        <v>13.073088</v>
      </c>
      <c r="G14" s="21">
        <v>2.0489195875312345E-2</v>
      </c>
      <c r="H14" s="164"/>
      <c r="I14" s="168"/>
    </row>
    <row r="15" spans="1:9">
      <c r="A15" s="119"/>
      <c r="B15" s="18" t="s">
        <v>175</v>
      </c>
      <c r="C15" s="16" t="s">
        <v>176</v>
      </c>
      <c r="D15" s="16" t="s">
        <v>177</v>
      </c>
      <c r="E15" s="19">
        <v>1220</v>
      </c>
      <c r="F15" s="20">
        <v>12.257949999999999</v>
      </c>
      <c r="G15" s="21">
        <v>1.9211645984467094E-2</v>
      </c>
      <c r="H15" s="164"/>
      <c r="I15" s="168"/>
    </row>
    <row r="16" spans="1:9">
      <c r="A16" s="119"/>
      <c r="B16" s="18" t="s">
        <v>330</v>
      </c>
      <c r="C16" s="16" t="s">
        <v>577</v>
      </c>
      <c r="D16" s="16" t="s">
        <v>166</v>
      </c>
      <c r="E16" s="19">
        <v>2626</v>
      </c>
      <c r="F16" s="20">
        <v>10.300485</v>
      </c>
      <c r="G16" s="21">
        <v>1.6143749263809491E-2</v>
      </c>
      <c r="H16" s="164"/>
      <c r="I16" s="168"/>
    </row>
    <row r="17" spans="1:9">
      <c r="A17" s="119"/>
      <c r="B17" s="18" t="s">
        <v>321</v>
      </c>
      <c r="C17" s="16" t="s">
        <v>322</v>
      </c>
      <c r="D17" s="16" t="s">
        <v>166</v>
      </c>
      <c r="E17" s="19">
        <v>886</v>
      </c>
      <c r="F17" s="20">
        <v>9.0983339999999995</v>
      </c>
      <c r="G17" s="21">
        <v>1.4259641445465224E-2</v>
      </c>
      <c r="H17" s="164"/>
      <c r="I17" s="168"/>
    </row>
    <row r="18" spans="1:9">
      <c r="A18" s="119"/>
      <c r="B18" s="18" t="s">
        <v>338</v>
      </c>
      <c r="C18" s="16" t="s">
        <v>339</v>
      </c>
      <c r="D18" s="16" t="s">
        <v>222</v>
      </c>
      <c r="E18" s="19">
        <v>441</v>
      </c>
      <c r="F18" s="20">
        <v>8.2136250000000004</v>
      </c>
      <c r="G18" s="21">
        <v>1.2873054283070867E-2</v>
      </c>
      <c r="H18" s="164"/>
      <c r="I18" s="168"/>
    </row>
    <row r="19" spans="1:9">
      <c r="A19" s="119"/>
      <c r="B19" s="18" t="s">
        <v>327</v>
      </c>
      <c r="C19" s="16" t="s">
        <v>328</v>
      </c>
      <c r="D19" s="16" t="s">
        <v>191</v>
      </c>
      <c r="E19" s="19">
        <v>399</v>
      </c>
      <c r="F19" s="20">
        <v>8.1056849999999994</v>
      </c>
      <c r="G19" s="21">
        <v>1.2703882026081454E-2</v>
      </c>
      <c r="H19" s="164"/>
      <c r="I19" s="168"/>
    </row>
    <row r="20" spans="1:9">
      <c r="A20" s="119"/>
      <c r="B20" s="18" t="s">
        <v>335</v>
      </c>
      <c r="C20" s="16" t="s">
        <v>336</v>
      </c>
      <c r="D20" s="16" t="s">
        <v>216</v>
      </c>
      <c r="E20" s="19">
        <v>57</v>
      </c>
      <c r="F20" s="20">
        <v>8.0455500000000004</v>
      </c>
      <c r="G20" s="21">
        <v>1.2609633613314563E-2</v>
      </c>
      <c r="H20" s="164"/>
      <c r="I20" s="168"/>
    </row>
    <row r="21" spans="1:9">
      <c r="A21" s="119"/>
      <c r="B21" s="18" t="s">
        <v>251</v>
      </c>
      <c r="C21" s="16" t="s">
        <v>252</v>
      </c>
      <c r="D21" s="16" t="s">
        <v>245</v>
      </c>
      <c r="E21" s="19">
        <v>170</v>
      </c>
      <c r="F21" s="20">
        <v>7.4867999999999997</v>
      </c>
      <c r="G21" s="21">
        <v>1.1733915634874368E-2</v>
      </c>
      <c r="H21" s="164"/>
      <c r="I21" s="168"/>
    </row>
    <row r="22" spans="1:9">
      <c r="A22" s="119"/>
      <c r="B22" s="18" t="s">
        <v>341</v>
      </c>
      <c r="C22" s="16" t="s">
        <v>342</v>
      </c>
      <c r="D22" s="16" t="s">
        <v>40</v>
      </c>
      <c r="E22" s="19">
        <v>2095</v>
      </c>
      <c r="F22" s="20">
        <v>7.4718175000000002</v>
      </c>
      <c r="G22" s="21">
        <v>1.1710433854808184E-2</v>
      </c>
      <c r="H22" s="164"/>
      <c r="I22" s="168"/>
    </row>
    <row r="23" spans="1:9">
      <c r="A23" s="119"/>
      <c r="B23" s="18" t="s">
        <v>332</v>
      </c>
      <c r="C23" s="16" t="s">
        <v>333</v>
      </c>
      <c r="D23" s="16" t="s">
        <v>319</v>
      </c>
      <c r="E23" s="19">
        <v>345</v>
      </c>
      <c r="F23" s="20">
        <v>7.3077899999999998</v>
      </c>
      <c r="G23" s="21">
        <v>1.1453356752868855E-2</v>
      </c>
      <c r="H23" s="164"/>
      <c r="I23" s="168"/>
    </row>
    <row r="24" spans="1:9">
      <c r="A24" s="119"/>
      <c r="B24" s="18" t="s">
        <v>390</v>
      </c>
      <c r="C24" s="16" t="s">
        <v>391</v>
      </c>
      <c r="D24" s="16" t="s">
        <v>177</v>
      </c>
      <c r="E24" s="19">
        <v>678</v>
      </c>
      <c r="F24" s="20">
        <v>7.0657769999999998</v>
      </c>
      <c r="G24" s="21">
        <v>1.107405449762725E-2</v>
      </c>
      <c r="H24" s="164"/>
      <c r="I24" s="168"/>
    </row>
    <row r="25" spans="1:9">
      <c r="A25" s="119"/>
      <c r="B25" s="18" t="s">
        <v>263</v>
      </c>
      <c r="C25" s="16" t="s">
        <v>264</v>
      </c>
      <c r="D25" s="16" t="s">
        <v>265</v>
      </c>
      <c r="E25" s="19">
        <v>1696</v>
      </c>
      <c r="F25" s="20">
        <v>6.9841280000000001</v>
      </c>
      <c r="G25" s="21">
        <v>1.0946087612219352E-2</v>
      </c>
      <c r="H25" s="164"/>
      <c r="I25" s="168"/>
    </row>
    <row r="26" spans="1:9">
      <c r="A26" s="119"/>
      <c r="B26" s="18" t="s">
        <v>351</v>
      </c>
      <c r="C26" s="16" t="s">
        <v>352</v>
      </c>
      <c r="D26" s="16" t="s">
        <v>353</v>
      </c>
      <c r="E26" s="19">
        <v>3597</v>
      </c>
      <c r="F26" s="20">
        <v>6.7645182000000004</v>
      </c>
      <c r="G26" s="21">
        <v>1.0601897455437865E-2</v>
      </c>
      <c r="H26" s="164"/>
      <c r="I26" s="168"/>
    </row>
    <row r="27" spans="1:9">
      <c r="A27" s="119"/>
      <c r="B27" s="18" t="s">
        <v>358</v>
      </c>
      <c r="C27" s="16" t="s">
        <v>359</v>
      </c>
      <c r="D27" s="16" t="s">
        <v>309</v>
      </c>
      <c r="E27" s="19">
        <v>629</v>
      </c>
      <c r="F27" s="20">
        <v>6.0170139999999996</v>
      </c>
      <c r="G27" s="21">
        <v>9.4303487003603616E-3</v>
      </c>
      <c r="H27" s="164"/>
      <c r="I27" s="168"/>
    </row>
    <row r="28" spans="1:9">
      <c r="A28" s="119"/>
      <c r="B28" s="18" t="s">
        <v>355</v>
      </c>
      <c r="C28" s="16" t="s">
        <v>356</v>
      </c>
      <c r="D28" s="16" t="s">
        <v>40</v>
      </c>
      <c r="E28" s="19">
        <v>2052</v>
      </c>
      <c r="F28" s="20">
        <v>5.8748760000000004</v>
      </c>
      <c r="G28" s="21">
        <v>9.2075785848891624E-3</v>
      </c>
      <c r="H28" s="164"/>
      <c r="I28" s="168"/>
    </row>
    <row r="29" spans="1:9">
      <c r="A29" s="119"/>
      <c r="B29" s="18" t="s">
        <v>347</v>
      </c>
      <c r="C29" s="16" t="s">
        <v>348</v>
      </c>
      <c r="D29" s="16" t="s">
        <v>349</v>
      </c>
      <c r="E29" s="19">
        <v>50</v>
      </c>
      <c r="F29" s="20">
        <v>5.6265000000000001</v>
      </c>
      <c r="G29" s="21">
        <v>8.8183037238367019E-3</v>
      </c>
      <c r="H29" s="164"/>
      <c r="I29" s="168"/>
    </row>
    <row r="30" spans="1:9">
      <c r="A30" s="119"/>
      <c r="B30" s="18" t="s">
        <v>364</v>
      </c>
      <c r="C30" s="16" t="s">
        <v>365</v>
      </c>
      <c r="D30" s="16" t="s">
        <v>245</v>
      </c>
      <c r="E30" s="19">
        <v>184</v>
      </c>
      <c r="F30" s="20">
        <v>4.8496880000000004</v>
      </c>
      <c r="G30" s="21">
        <v>7.6008214253703316E-3</v>
      </c>
      <c r="H30" s="164"/>
      <c r="I30" s="168"/>
    </row>
    <row r="31" spans="1:9">
      <c r="A31" s="119"/>
      <c r="B31" s="18" t="s">
        <v>204</v>
      </c>
      <c r="C31" s="16" t="s">
        <v>205</v>
      </c>
      <c r="D31" s="16" t="s">
        <v>206</v>
      </c>
      <c r="E31" s="19">
        <v>90</v>
      </c>
      <c r="F31" s="20">
        <v>4.8315599999999996</v>
      </c>
      <c r="G31" s="21">
        <v>7.57240976449666E-3</v>
      </c>
      <c r="H31" s="164"/>
      <c r="I31" s="168"/>
    </row>
    <row r="32" spans="1:9">
      <c r="A32" s="119"/>
      <c r="B32" s="18" t="s">
        <v>344</v>
      </c>
      <c r="C32" s="16" t="s">
        <v>345</v>
      </c>
      <c r="D32" s="16" t="s">
        <v>191</v>
      </c>
      <c r="E32" s="19">
        <v>432</v>
      </c>
      <c r="F32" s="20">
        <v>4.6301759999999996</v>
      </c>
      <c r="G32" s="21">
        <v>7.2567845486215818E-3</v>
      </c>
      <c r="H32" s="164"/>
      <c r="I32" s="168"/>
    </row>
    <row r="33" spans="1:9">
      <c r="A33" s="119"/>
      <c r="B33" s="18" t="s">
        <v>270</v>
      </c>
      <c r="C33" s="16" t="s">
        <v>271</v>
      </c>
      <c r="D33" s="16" t="s">
        <v>216</v>
      </c>
      <c r="E33" s="19">
        <v>65</v>
      </c>
      <c r="F33" s="20">
        <v>4.5977750000000004</v>
      </c>
      <c r="G33" s="21">
        <v>7.206003093195289E-3</v>
      </c>
      <c r="H33" s="164"/>
      <c r="I33" s="168"/>
    </row>
    <row r="34" spans="1:9">
      <c r="A34" s="119"/>
      <c r="B34" s="18" t="s">
        <v>373</v>
      </c>
      <c r="C34" s="16" t="s">
        <v>374</v>
      </c>
      <c r="D34" s="16" t="s">
        <v>375</v>
      </c>
      <c r="E34" s="19">
        <v>252</v>
      </c>
      <c r="F34" s="20">
        <v>4.5617039999999998</v>
      </c>
      <c r="G34" s="21">
        <v>7.1494697183401368E-3</v>
      </c>
      <c r="H34" s="164"/>
      <c r="I34" s="168"/>
    </row>
    <row r="35" spans="1:9">
      <c r="A35" s="119"/>
      <c r="B35" s="18" t="s">
        <v>370</v>
      </c>
      <c r="C35" s="16" t="s">
        <v>371</v>
      </c>
      <c r="D35" s="16" t="s">
        <v>181</v>
      </c>
      <c r="E35" s="19">
        <v>127</v>
      </c>
      <c r="F35" s="20">
        <v>4.1689020000000001</v>
      </c>
      <c r="G35" s="21">
        <v>6.5338388040363064E-3</v>
      </c>
      <c r="H35" s="164"/>
      <c r="I35" s="168"/>
    </row>
    <row r="36" spans="1:9">
      <c r="A36" s="119"/>
      <c r="B36" s="18" t="s">
        <v>403</v>
      </c>
      <c r="C36" s="16" t="s">
        <v>404</v>
      </c>
      <c r="D36" s="16" t="s">
        <v>405</v>
      </c>
      <c r="E36" s="19">
        <v>48</v>
      </c>
      <c r="F36" s="20">
        <v>4.1673600000000004</v>
      </c>
      <c r="G36" s="21">
        <v>6.5314220575078859E-3</v>
      </c>
      <c r="H36" s="164"/>
      <c r="I36" s="168"/>
    </row>
    <row r="37" spans="1:9">
      <c r="A37" s="119"/>
      <c r="B37" s="18" t="s">
        <v>317</v>
      </c>
      <c r="C37" s="16" t="s">
        <v>318</v>
      </c>
      <c r="D37" s="16" t="s">
        <v>319</v>
      </c>
      <c r="E37" s="19">
        <v>1444</v>
      </c>
      <c r="F37" s="20">
        <v>4.1435579999999996</v>
      </c>
      <c r="G37" s="21">
        <v>6.4941176470867078E-3</v>
      </c>
      <c r="H37" s="164"/>
      <c r="I37" s="168"/>
    </row>
    <row r="38" spans="1:9">
      <c r="A38" s="119"/>
      <c r="B38" s="18" t="s">
        <v>367</v>
      </c>
      <c r="C38" s="16" t="s">
        <v>368</v>
      </c>
      <c r="D38" s="16" t="s">
        <v>349</v>
      </c>
      <c r="E38" s="19">
        <v>130</v>
      </c>
      <c r="F38" s="20">
        <v>4.03</v>
      </c>
      <c r="G38" s="21">
        <v>6.3161404082576937E-3</v>
      </c>
      <c r="H38" s="164"/>
      <c r="I38" s="168"/>
    </row>
    <row r="39" spans="1:9">
      <c r="A39" s="119"/>
      <c r="B39" s="18" t="s">
        <v>396</v>
      </c>
      <c r="C39" s="16" t="s">
        <v>397</v>
      </c>
      <c r="D39" s="16" t="s">
        <v>398</v>
      </c>
      <c r="E39" s="19">
        <v>283</v>
      </c>
      <c r="F39" s="20">
        <v>3.9767160000000001</v>
      </c>
      <c r="G39" s="21">
        <v>6.2326294341848391E-3</v>
      </c>
      <c r="H39" s="164"/>
      <c r="I39" s="168"/>
    </row>
    <row r="40" spans="1:9">
      <c r="A40" s="119"/>
      <c r="B40" s="18" t="s">
        <v>548</v>
      </c>
      <c r="C40" s="16" t="s">
        <v>549</v>
      </c>
      <c r="D40" s="16" t="s">
        <v>216</v>
      </c>
      <c r="E40" s="19">
        <v>113</v>
      </c>
      <c r="F40" s="20">
        <v>3.9104779999999999</v>
      </c>
      <c r="G40" s="21">
        <v>6.1288159085366575E-3</v>
      </c>
      <c r="H40" s="164"/>
      <c r="I40" s="168"/>
    </row>
    <row r="41" spans="1:9">
      <c r="A41" s="119"/>
      <c r="B41" s="18" t="s">
        <v>537</v>
      </c>
      <c r="C41" s="16" t="s">
        <v>538</v>
      </c>
      <c r="D41" s="16" t="s">
        <v>405</v>
      </c>
      <c r="E41" s="19">
        <v>345</v>
      </c>
      <c r="F41" s="20">
        <v>3.8959125000000001</v>
      </c>
      <c r="G41" s="21">
        <v>6.1059876844382754E-3</v>
      </c>
      <c r="H41" s="164"/>
      <c r="I41" s="168"/>
    </row>
    <row r="42" spans="1:9">
      <c r="A42" s="119"/>
      <c r="B42" s="18" t="s">
        <v>543</v>
      </c>
      <c r="C42" s="16" t="s">
        <v>530</v>
      </c>
      <c r="D42" s="16" t="s">
        <v>531</v>
      </c>
      <c r="E42" s="19">
        <v>902</v>
      </c>
      <c r="F42" s="20">
        <v>3.8150089999999999</v>
      </c>
      <c r="G42" s="21">
        <v>5.9791892066418792E-3</v>
      </c>
      <c r="H42" s="164"/>
      <c r="I42" s="168"/>
    </row>
    <row r="43" spans="1:9">
      <c r="A43" s="119"/>
      <c r="B43" s="18" t="s">
        <v>400</v>
      </c>
      <c r="C43" s="16" t="s">
        <v>401</v>
      </c>
      <c r="D43" s="16" t="s">
        <v>282</v>
      </c>
      <c r="E43" s="19">
        <v>216</v>
      </c>
      <c r="F43" s="20">
        <v>3.8139120000000002</v>
      </c>
      <c r="G43" s="21">
        <v>5.9774698999352149E-3</v>
      </c>
      <c r="H43" s="164"/>
      <c r="I43" s="168"/>
    </row>
    <row r="44" spans="1:9">
      <c r="A44" s="119"/>
      <c r="B44" s="18" t="s">
        <v>220</v>
      </c>
      <c r="C44" s="16" t="s">
        <v>221</v>
      </c>
      <c r="D44" s="16" t="s">
        <v>222</v>
      </c>
      <c r="E44" s="19">
        <v>56</v>
      </c>
      <c r="F44" s="20">
        <v>3.68424</v>
      </c>
      <c r="G44" s="21">
        <v>5.7742375031561597E-3</v>
      </c>
      <c r="H44" s="164"/>
      <c r="I44" s="168"/>
    </row>
    <row r="45" spans="1:9">
      <c r="A45" s="119"/>
      <c r="B45" s="18" t="s">
        <v>701</v>
      </c>
      <c r="C45" s="16" t="s">
        <v>702</v>
      </c>
      <c r="D45" s="16" t="s">
        <v>268</v>
      </c>
      <c r="E45" s="19">
        <v>95</v>
      </c>
      <c r="F45" s="20">
        <v>3.67232</v>
      </c>
      <c r="G45" s="21">
        <v>5.7555555196161026E-3</v>
      </c>
      <c r="H45" s="164"/>
      <c r="I45" s="168"/>
    </row>
    <row r="46" spans="1:9">
      <c r="A46" s="119"/>
      <c r="B46" s="18" t="s">
        <v>186</v>
      </c>
      <c r="C46" s="16" t="s">
        <v>187</v>
      </c>
      <c r="D46" s="16" t="s">
        <v>177</v>
      </c>
      <c r="E46" s="19">
        <v>203</v>
      </c>
      <c r="F46" s="20">
        <v>3.6332939999999998</v>
      </c>
      <c r="G46" s="21">
        <v>5.6943908308883942E-3</v>
      </c>
      <c r="H46" s="164"/>
      <c r="I46" s="168"/>
    </row>
    <row r="47" spans="1:9">
      <c r="A47" s="119"/>
      <c r="B47" s="18" t="s">
        <v>304</v>
      </c>
      <c r="C47" s="16" t="s">
        <v>305</v>
      </c>
      <c r="D47" s="16" t="s">
        <v>191</v>
      </c>
      <c r="E47" s="19">
        <v>258</v>
      </c>
      <c r="F47" s="20">
        <v>3.624126</v>
      </c>
      <c r="G47" s="21">
        <v>5.6800220032797322E-3</v>
      </c>
      <c r="H47" s="164"/>
      <c r="I47" s="168"/>
    </row>
    <row r="48" spans="1:9">
      <c r="A48" s="119"/>
      <c r="B48" s="18" t="s">
        <v>208</v>
      </c>
      <c r="C48" s="16" t="s">
        <v>209</v>
      </c>
      <c r="D48" s="16" t="s">
        <v>210</v>
      </c>
      <c r="E48" s="19">
        <v>64</v>
      </c>
      <c r="F48" s="20">
        <v>3.62208</v>
      </c>
      <c r="G48" s="21">
        <v>5.676815347380155E-3</v>
      </c>
      <c r="H48" s="164"/>
      <c r="I48" s="168"/>
    </row>
    <row r="49" spans="1:9">
      <c r="A49" s="119"/>
      <c r="B49" s="18" t="s">
        <v>393</v>
      </c>
      <c r="C49" s="16" t="s">
        <v>394</v>
      </c>
      <c r="D49" s="16" t="s">
        <v>222</v>
      </c>
      <c r="E49" s="19">
        <v>247</v>
      </c>
      <c r="F49" s="20">
        <v>3.6195379999999999</v>
      </c>
      <c r="G49" s="21">
        <v>5.6728313203534084E-3</v>
      </c>
      <c r="H49" s="164"/>
      <c r="I49" s="168"/>
    </row>
    <row r="50" spans="1:9">
      <c r="A50" s="119"/>
      <c r="B50" s="18" t="s">
        <v>361</v>
      </c>
      <c r="C50" s="16" t="s">
        <v>362</v>
      </c>
      <c r="D50" s="16" t="s">
        <v>353</v>
      </c>
      <c r="E50" s="19">
        <v>293</v>
      </c>
      <c r="F50" s="20">
        <v>3.5933519999999999</v>
      </c>
      <c r="G50" s="21">
        <v>5.6317905132242177E-3</v>
      </c>
      <c r="H50" s="164"/>
      <c r="I50" s="168"/>
    </row>
    <row r="51" spans="1:9">
      <c r="A51" s="119"/>
      <c r="B51" s="18" t="s">
        <v>710</v>
      </c>
      <c r="C51" s="16" t="s">
        <v>711</v>
      </c>
      <c r="D51" s="16" t="s">
        <v>265</v>
      </c>
      <c r="E51" s="19">
        <v>81</v>
      </c>
      <c r="F51" s="20">
        <v>3.548772</v>
      </c>
      <c r="G51" s="21">
        <v>5.5619211486088015E-3</v>
      </c>
      <c r="H51" s="164"/>
      <c r="I51" s="168"/>
    </row>
    <row r="52" spans="1:9">
      <c r="A52" s="119"/>
      <c r="B52" s="18" t="s">
        <v>407</v>
      </c>
      <c r="C52" s="16" t="s">
        <v>408</v>
      </c>
      <c r="D52" s="16" t="s">
        <v>222</v>
      </c>
      <c r="E52" s="19">
        <v>245</v>
      </c>
      <c r="F52" s="20">
        <v>3.3248950000000002</v>
      </c>
      <c r="G52" s="21">
        <v>5.2110430924848542E-3</v>
      </c>
      <c r="H52" s="164"/>
      <c r="I52" s="168"/>
    </row>
    <row r="53" spans="1:9">
      <c r="A53" s="119"/>
      <c r="B53" s="18" t="s">
        <v>386</v>
      </c>
      <c r="C53" s="16" t="s">
        <v>387</v>
      </c>
      <c r="D53" s="16" t="s">
        <v>388</v>
      </c>
      <c r="E53" s="19">
        <v>755</v>
      </c>
      <c r="F53" s="20">
        <v>3.3148274999999998</v>
      </c>
      <c r="G53" s="21">
        <v>5.1952644960679478E-3</v>
      </c>
      <c r="H53" s="164"/>
      <c r="I53" s="168"/>
    </row>
    <row r="54" spans="1:9">
      <c r="A54" s="119"/>
      <c r="B54" s="18" t="s">
        <v>277</v>
      </c>
      <c r="C54" s="16" t="s">
        <v>278</v>
      </c>
      <c r="D54" s="16" t="s">
        <v>177</v>
      </c>
      <c r="E54" s="19">
        <v>184</v>
      </c>
      <c r="F54" s="20">
        <v>3.2755679999999998</v>
      </c>
      <c r="G54" s="21">
        <v>5.1337338473438797E-3</v>
      </c>
      <c r="H54" s="164"/>
      <c r="I54" s="168"/>
    </row>
    <row r="55" spans="1:9">
      <c r="A55" s="119"/>
      <c r="B55" s="18" t="s">
        <v>377</v>
      </c>
      <c r="C55" s="16" t="s">
        <v>378</v>
      </c>
      <c r="D55" s="16" t="s">
        <v>177</v>
      </c>
      <c r="E55" s="19">
        <v>1373</v>
      </c>
      <c r="F55" s="20">
        <v>3.2463212000000001</v>
      </c>
      <c r="G55" s="21">
        <v>5.0878959080654105E-3</v>
      </c>
      <c r="H55" s="164"/>
      <c r="I55" s="168"/>
    </row>
    <row r="56" spans="1:9">
      <c r="A56" s="119"/>
      <c r="B56" s="18" t="s">
        <v>712</v>
      </c>
      <c r="C56" s="16" t="s">
        <v>713</v>
      </c>
      <c r="D56" s="16" t="s">
        <v>40</v>
      </c>
      <c r="E56" s="19">
        <v>1450</v>
      </c>
      <c r="F56" s="20">
        <v>3.2446649999999999</v>
      </c>
      <c r="G56" s="21">
        <v>5.0853001781040819E-3</v>
      </c>
      <c r="H56" s="164"/>
      <c r="I56" s="168"/>
    </row>
    <row r="57" spans="1:9">
      <c r="A57" s="119"/>
      <c r="B57" s="18" t="s">
        <v>529</v>
      </c>
      <c r="C57" s="16" t="s">
        <v>215</v>
      </c>
      <c r="D57" s="16" t="s">
        <v>216</v>
      </c>
      <c r="E57" s="19">
        <v>902</v>
      </c>
      <c r="F57" s="20">
        <v>3.176844</v>
      </c>
      <c r="G57" s="21">
        <v>4.9790056474270476E-3</v>
      </c>
      <c r="H57" s="164"/>
      <c r="I57" s="168"/>
    </row>
    <row r="58" spans="1:9">
      <c r="A58" s="119"/>
      <c r="B58" s="18" t="s">
        <v>598</v>
      </c>
      <c r="C58" s="16" t="s">
        <v>599</v>
      </c>
      <c r="D58" s="16" t="s">
        <v>600</v>
      </c>
      <c r="E58" s="19">
        <v>621</v>
      </c>
      <c r="F58" s="20">
        <v>3.1518855000000001</v>
      </c>
      <c r="G58" s="21">
        <v>4.9398886771095541E-3</v>
      </c>
      <c r="H58" s="164"/>
      <c r="I58" s="168"/>
    </row>
    <row r="59" spans="1:9">
      <c r="A59" s="119"/>
      <c r="B59" s="18" t="s">
        <v>716</v>
      </c>
      <c r="C59" s="16" t="s">
        <v>717</v>
      </c>
      <c r="D59" s="16" t="s">
        <v>181</v>
      </c>
      <c r="E59" s="19">
        <v>71</v>
      </c>
      <c r="F59" s="20">
        <v>3.1102970000000001</v>
      </c>
      <c r="G59" s="21">
        <v>4.8747078321048831E-3</v>
      </c>
      <c r="H59" s="164"/>
      <c r="I59" s="168"/>
    </row>
    <row r="60" spans="1:9">
      <c r="A60" s="119"/>
      <c r="B60" s="18" t="s">
        <v>179</v>
      </c>
      <c r="C60" s="16" t="s">
        <v>180</v>
      </c>
      <c r="D60" s="16" t="s">
        <v>181</v>
      </c>
      <c r="E60" s="19">
        <v>1158</v>
      </c>
      <c r="F60" s="20">
        <v>3.0640679999999998</v>
      </c>
      <c r="G60" s="21">
        <v>4.8022540219477255E-3</v>
      </c>
      <c r="H60" s="164"/>
      <c r="I60" s="168"/>
    </row>
    <row r="61" spans="1:9">
      <c r="A61" s="119"/>
      <c r="B61" s="18" t="s">
        <v>380</v>
      </c>
      <c r="C61" s="16" t="s">
        <v>381</v>
      </c>
      <c r="D61" s="16" t="s">
        <v>216</v>
      </c>
      <c r="E61" s="19">
        <v>31</v>
      </c>
      <c r="F61" s="20">
        <v>3.0119600000000002</v>
      </c>
      <c r="G61" s="21">
        <v>4.7205861697409033E-3</v>
      </c>
      <c r="H61" s="164"/>
      <c r="I61" s="168"/>
    </row>
    <row r="62" spans="1:9">
      <c r="A62" s="119"/>
      <c r="B62" s="18" t="s">
        <v>718</v>
      </c>
      <c r="C62" s="16" t="s">
        <v>719</v>
      </c>
      <c r="D62" s="16" t="s">
        <v>198</v>
      </c>
      <c r="E62" s="19">
        <v>2027</v>
      </c>
      <c r="F62" s="20">
        <v>3.0021897000000002</v>
      </c>
      <c r="G62" s="21">
        <v>4.7052733690880998E-3</v>
      </c>
      <c r="H62" s="164"/>
      <c r="I62" s="168"/>
    </row>
    <row r="63" spans="1:9">
      <c r="A63" s="119"/>
      <c r="B63" s="18" t="s">
        <v>383</v>
      </c>
      <c r="C63" s="16" t="s">
        <v>384</v>
      </c>
      <c r="D63" s="16" t="s">
        <v>229</v>
      </c>
      <c r="E63" s="19">
        <v>1264</v>
      </c>
      <c r="F63" s="20">
        <v>2.9691360000000002</v>
      </c>
      <c r="G63" s="21">
        <v>4.6534689496805495E-3</v>
      </c>
      <c r="H63" s="164"/>
      <c r="I63" s="168"/>
    </row>
    <row r="64" spans="1:9">
      <c r="A64" s="119"/>
      <c r="B64" s="18" t="s">
        <v>224</v>
      </c>
      <c r="C64" s="16" t="s">
        <v>225</v>
      </c>
      <c r="D64" s="16" t="s">
        <v>202</v>
      </c>
      <c r="E64" s="19">
        <v>60</v>
      </c>
      <c r="F64" s="20">
        <v>2.9664000000000001</v>
      </c>
      <c r="G64" s="21">
        <v>4.6491808702371273E-3</v>
      </c>
      <c r="H64" s="164"/>
      <c r="I64" s="168"/>
    </row>
    <row r="65" spans="1:9">
      <c r="A65" s="119"/>
      <c r="B65" s="18" t="s">
        <v>212</v>
      </c>
      <c r="C65" s="16" t="s">
        <v>213</v>
      </c>
      <c r="D65" s="16" t="s">
        <v>202</v>
      </c>
      <c r="E65" s="19">
        <v>308</v>
      </c>
      <c r="F65" s="20">
        <v>2.9326219999999998</v>
      </c>
      <c r="G65" s="21">
        <v>4.5962412695646389E-3</v>
      </c>
      <c r="H65" s="164"/>
      <c r="I65" s="168"/>
    </row>
    <row r="66" spans="1:9">
      <c r="A66" s="119"/>
      <c r="B66" s="18" t="s">
        <v>239</v>
      </c>
      <c r="C66" s="16" t="s">
        <v>240</v>
      </c>
      <c r="D66" s="16" t="s">
        <v>241</v>
      </c>
      <c r="E66" s="19">
        <v>409</v>
      </c>
      <c r="F66" s="20">
        <v>2.9200555000000001</v>
      </c>
      <c r="G66" s="21">
        <v>4.5765460391824124E-3</v>
      </c>
      <c r="H66" s="164"/>
      <c r="I66" s="168"/>
    </row>
    <row r="67" spans="1:9">
      <c r="A67" s="119"/>
      <c r="B67" s="18" t="s">
        <v>723</v>
      </c>
      <c r="C67" s="16" t="s">
        <v>724</v>
      </c>
      <c r="D67" s="16" t="s">
        <v>202</v>
      </c>
      <c r="E67" s="19">
        <v>4940</v>
      </c>
      <c r="F67" s="20">
        <v>2.9096600000000001</v>
      </c>
      <c r="G67" s="21">
        <v>4.5602533747620549E-3</v>
      </c>
      <c r="H67" s="164"/>
      <c r="I67" s="168"/>
    </row>
    <row r="68" spans="1:9">
      <c r="A68" s="119"/>
      <c r="B68" s="18" t="s">
        <v>410</v>
      </c>
      <c r="C68" s="16" t="s">
        <v>411</v>
      </c>
      <c r="D68" s="16" t="s">
        <v>294</v>
      </c>
      <c r="E68" s="19">
        <v>266</v>
      </c>
      <c r="F68" s="20">
        <v>2.8610959999999999</v>
      </c>
      <c r="G68" s="21">
        <v>4.4841399646413033E-3</v>
      </c>
      <c r="H68" s="164"/>
      <c r="I68" s="168"/>
    </row>
    <row r="69" spans="1:9">
      <c r="A69" s="119"/>
      <c r="B69" s="18" t="s">
        <v>714</v>
      </c>
      <c r="C69" s="16" t="s">
        <v>715</v>
      </c>
      <c r="D69" s="16" t="s">
        <v>40</v>
      </c>
      <c r="E69" s="19">
        <v>741</v>
      </c>
      <c r="F69" s="20">
        <v>2.8565550000000002</v>
      </c>
      <c r="G69" s="21">
        <v>4.4770229438984011E-3</v>
      </c>
      <c r="H69" s="164"/>
      <c r="I69" s="168"/>
    </row>
    <row r="70" spans="1:9">
      <c r="A70" s="119"/>
      <c r="B70" s="18" t="s">
        <v>964</v>
      </c>
      <c r="C70" s="16" t="s">
        <v>965</v>
      </c>
      <c r="D70" s="16" t="s">
        <v>166</v>
      </c>
      <c r="E70" s="19">
        <v>864</v>
      </c>
      <c r="F70" s="20">
        <v>2.8516319999999999</v>
      </c>
      <c r="G70" s="21">
        <v>4.469307222005137E-3</v>
      </c>
      <c r="H70" s="164"/>
      <c r="I70" s="168"/>
    </row>
    <row r="71" spans="1:9">
      <c r="A71" s="119"/>
      <c r="B71" s="18" t="s">
        <v>729</v>
      </c>
      <c r="C71" s="16" t="s">
        <v>730</v>
      </c>
      <c r="D71" s="16" t="s">
        <v>166</v>
      </c>
      <c r="E71" s="19">
        <v>265</v>
      </c>
      <c r="F71" s="20">
        <v>2.7481825</v>
      </c>
      <c r="G71" s="21">
        <v>4.3071728380934616E-3</v>
      </c>
      <c r="H71" s="164"/>
      <c r="I71" s="168"/>
    </row>
    <row r="72" spans="1:9">
      <c r="A72" s="119"/>
      <c r="B72" s="18" t="s">
        <v>693</v>
      </c>
      <c r="C72" s="16" t="s">
        <v>694</v>
      </c>
      <c r="D72" s="16" t="s">
        <v>177</v>
      </c>
      <c r="E72" s="19">
        <v>647</v>
      </c>
      <c r="F72" s="20">
        <v>2.7452209999999999</v>
      </c>
      <c r="G72" s="21">
        <v>4.3025313368976661E-3</v>
      </c>
      <c r="H72" s="164"/>
      <c r="I72" s="168"/>
    </row>
    <row r="73" spans="1:9">
      <c r="A73" s="119"/>
      <c r="B73" s="18" t="s">
        <v>725</v>
      </c>
      <c r="C73" s="16" t="s">
        <v>726</v>
      </c>
      <c r="D73" s="16" t="s">
        <v>222</v>
      </c>
      <c r="E73" s="19">
        <v>112</v>
      </c>
      <c r="F73" s="20">
        <v>2.7092800000000001</v>
      </c>
      <c r="G73" s="21">
        <v>4.246201708507296E-3</v>
      </c>
      <c r="H73" s="164"/>
      <c r="I73" s="168"/>
    </row>
    <row r="74" spans="1:9">
      <c r="A74" s="119"/>
      <c r="B74" s="18" t="s">
        <v>720</v>
      </c>
      <c r="C74" s="16" t="s">
        <v>721</v>
      </c>
      <c r="D74" s="16" t="s">
        <v>722</v>
      </c>
      <c r="E74" s="19">
        <v>166</v>
      </c>
      <c r="F74" s="20">
        <v>2.7034760000000002</v>
      </c>
      <c r="G74" s="21">
        <v>4.2371052124950065E-3</v>
      </c>
      <c r="H74" s="164"/>
      <c r="I74" s="168"/>
    </row>
    <row r="75" spans="1:9">
      <c r="A75" s="119"/>
      <c r="B75" s="18" t="s">
        <v>934</v>
      </c>
      <c r="C75" s="16" t="s">
        <v>605</v>
      </c>
      <c r="D75" s="16" t="s">
        <v>309</v>
      </c>
      <c r="E75" s="19">
        <v>600</v>
      </c>
      <c r="F75" s="20">
        <v>2.69076</v>
      </c>
      <c r="G75" s="21">
        <v>4.2171756736782808E-3</v>
      </c>
      <c r="H75" s="164"/>
      <c r="I75" s="168"/>
    </row>
    <row r="76" spans="1:9">
      <c r="A76" s="119"/>
      <c r="B76" s="18" t="s">
        <v>558</v>
      </c>
      <c r="C76" s="16" t="s">
        <v>559</v>
      </c>
      <c r="D76" s="16" t="s">
        <v>216</v>
      </c>
      <c r="E76" s="19">
        <v>56</v>
      </c>
      <c r="F76" s="20">
        <v>2.6848079999999999</v>
      </c>
      <c r="G76" s="21">
        <v>4.2078472201522383E-3</v>
      </c>
      <c r="H76" s="164"/>
      <c r="I76" s="168"/>
    </row>
    <row r="77" spans="1:9">
      <c r="A77" s="119"/>
      <c r="B77" s="18" t="s">
        <v>280</v>
      </c>
      <c r="C77" s="16" t="s">
        <v>281</v>
      </c>
      <c r="D77" s="16" t="s">
        <v>282</v>
      </c>
      <c r="E77" s="19">
        <v>466</v>
      </c>
      <c r="F77" s="20">
        <v>2.6834609999999999</v>
      </c>
      <c r="G77" s="21">
        <v>4.2057360933209923E-3</v>
      </c>
      <c r="H77" s="164"/>
      <c r="I77" s="168"/>
    </row>
    <row r="78" spans="1:9">
      <c r="A78" s="119"/>
      <c r="B78" s="18" t="s">
        <v>432</v>
      </c>
      <c r="C78" s="16" t="s">
        <v>433</v>
      </c>
      <c r="D78" s="16" t="s">
        <v>398</v>
      </c>
      <c r="E78" s="19">
        <v>51</v>
      </c>
      <c r="F78" s="20">
        <v>2.6247150000000001</v>
      </c>
      <c r="G78" s="21">
        <v>4.1136646331662759E-3</v>
      </c>
      <c r="H78" s="164"/>
      <c r="I78" s="168"/>
    </row>
    <row r="79" spans="1:9">
      <c r="A79" s="119"/>
      <c r="B79" s="18" t="s">
        <v>731</v>
      </c>
      <c r="C79" s="16" t="s">
        <v>732</v>
      </c>
      <c r="D79" s="16" t="s">
        <v>166</v>
      </c>
      <c r="E79" s="19">
        <v>276</v>
      </c>
      <c r="F79" s="20">
        <v>2.5507919999999999</v>
      </c>
      <c r="G79" s="21">
        <v>3.9978065568884507E-3</v>
      </c>
      <c r="H79" s="164"/>
      <c r="I79" s="168"/>
    </row>
    <row r="80" spans="1:9">
      <c r="A80" s="119"/>
      <c r="B80" s="18" t="s">
        <v>413</v>
      </c>
      <c r="C80" s="16" t="s">
        <v>414</v>
      </c>
      <c r="D80" s="16" t="s">
        <v>415</v>
      </c>
      <c r="E80" s="19">
        <v>83</v>
      </c>
      <c r="F80" s="20">
        <v>2.5198800000000001</v>
      </c>
      <c r="G80" s="21">
        <v>3.9493587821241675E-3</v>
      </c>
      <c r="H80" s="164"/>
      <c r="I80" s="168"/>
    </row>
    <row r="81" spans="1:9">
      <c r="A81" s="119"/>
      <c r="B81" s="18" t="s">
        <v>738</v>
      </c>
      <c r="C81" s="16" t="s">
        <v>739</v>
      </c>
      <c r="D81" s="16" t="s">
        <v>198</v>
      </c>
      <c r="E81" s="19">
        <v>114</v>
      </c>
      <c r="F81" s="20">
        <v>2.4442740000000001</v>
      </c>
      <c r="G81" s="21">
        <v>3.8308629727676589E-3</v>
      </c>
      <c r="H81" s="164"/>
      <c r="I81" s="168"/>
    </row>
    <row r="82" spans="1:9">
      <c r="A82" s="119"/>
      <c r="B82" s="18" t="s">
        <v>733</v>
      </c>
      <c r="C82" s="16" t="s">
        <v>734</v>
      </c>
      <c r="D82" s="16" t="s">
        <v>202</v>
      </c>
      <c r="E82" s="19">
        <v>584</v>
      </c>
      <c r="F82" s="20">
        <v>2.4183439999999998</v>
      </c>
      <c r="G82" s="21">
        <v>3.7902233894460406E-3</v>
      </c>
      <c r="H82" s="164"/>
      <c r="I82" s="168"/>
    </row>
    <row r="83" spans="1:9">
      <c r="A83" s="119"/>
      <c r="B83" s="18" t="s">
        <v>266</v>
      </c>
      <c r="C83" s="16" t="s">
        <v>267</v>
      </c>
      <c r="D83" s="16" t="s">
        <v>268</v>
      </c>
      <c r="E83" s="19">
        <v>91</v>
      </c>
      <c r="F83" s="20">
        <v>2.414412</v>
      </c>
      <c r="G83" s="21">
        <v>3.7840608425266189E-3</v>
      </c>
      <c r="H83" s="164"/>
      <c r="I83" s="168"/>
    </row>
    <row r="84" spans="1:9">
      <c r="A84" s="119"/>
      <c r="B84" s="18" t="s">
        <v>193</v>
      </c>
      <c r="C84" s="16" t="s">
        <v>194</v>
      </c>
      <c r="D84" s="16" t="s">
        <v>173</v>
      </c>
      <c r="E84" s="19">
        <v>612</v>
      </c>
      <c r="F84" s="20">
        <v>2.3972039999999999</v>
      </c>
      <c r="G84" s="21">
        <v>3.7570910797114082E-3</v>
      </c>
      <c r="H84" s="164"/>
      <c r="I84" s="168"/>
    </row>
    <row r="85" spans="1:9">
      <c r="A85" s="119"/>
      <c r="B85" s="18" t="s">
        <v>556</v>
      </c>
      <c r="C85" s="16" t="s">
        <v>557</v>
      </c>
      <c r="D85" s="16" t="s">
        <v>210</v>
      </c>
      <c r="E85" s="19">
        <v>24</v>
      </c>
      <c r="F85" s="20">
        <v>2.3906399999999999</v>
      </c>
      <c r="G85" s="21">
        <v>3.74680345052039E-3</v>
      </c>
      <c r="H85" s="164"/>
      <c r="I85" s="168"/>
    </row>
    <row r="86" spans="1:9">
      <c r="A86" s="119"/>
      <c r="B86" s="18" t="s">
        <v>550</v>
      </c>
      <c r="C86" s="16" t="s">
        <v>551</v>
      </c>
      <c r="D86" s="16" t="s">
        <v>312</v>
      </c>
      <c r="E86" s="19">
        <v>763</v>
      </c>
      <c r="F86" s="20">
        <v>2.3160864999999999</v>
      </c>
      <c r="G86" s="21">
        <v>3.6299572038883702E-3</v>
      </c>
      <c r="H86" s="164"/>
      <c r="I86" s="168"/>
    </row>
    <row r="87" spans="1:9">
      <c r="A87" s="119"/>
      <c r="B87" s="18" t="s">
        <v>307</v>
      </c>
      <c r="C87" s="16" t="s">
        <v>308</v>
      </c>
      <c r="D87" s="16" t="s">
        <v>222</v>
      </c>
      <c r="E87" s="19">
        <v>49</v>
      </c>
      <c r="F87" s="20">
        <v>2.263849</v>
      </c>
      <c r="G87" s="21">
        <v>3.5480863888570149E-3</v>
      </c>
      <c r="H87" s="164"/>
      <c r="I87" s="168"/>
    </row>
    <row r="88" spans="1:9">
      <c r="A88" s="119"/>
      <c r="B88" s="18" t="s">
        <v>740</v>
      </c>
      <c r="C88" s="16" t="s">
        <v>741</v>
      </c>
      <c r="D88" s="16" t="s">
        <v>405</v>
      </c>
      <c r="E88" s="19">
        <v>234</v>
      </c>
      <c r="F88" s="20">
        <v>2.2392629999999998</v>
      </c>
      <c r="G88" s="21">
        <v>3.5095532305251483E-3</v>
      </c>
      <c r="H88" s="164"/>
      <c r="I88" s="168"/>
    </row>
    <row r="89" spans="1:9">
      <c r="A89" s="119"/>
      <c r="B89" s="18" t="s">
        <v>742</v>
      </c>
      <c r="C89" s="16" t="s">
        <v>743</v>
      </c>
      <c r="D89" s="16" t="s">
        <v>302</v>
      </c>
      <c r="E89" s="19">
        <v>137</v>
      </c>
      <c r="F89" s="20">
        <v>2.1819989999999998</v>
      </c>
      <c r="G89" s="21">
        <v>3.4198044800689527E-3</v>
      </c>
      <c r="H89" s="164"/>
      <c r="I89" s="168"/>
    </row>
    <row r="90" spans="1:9">
      <c r="A90" s="119"/>
      <c r="B90" s="18" t="s">
        <v>546</v>
      </c>
      <c r="C90" s="16" t="s">
        <v>547</v>
      </c>
      <c r="D90" s="16" t="s">
        <v>531</v>
      </c>
      <c r="E90" s="19">
        <v>1363</v>
      </c>
      <c r="F90" s="20">
        <v>2.149451</v>
      </c>
      <c r="G90" s="21">
        <v>3.3687926344094063E-3</v>
      </c>
      <c r="H90" s="164"/>
      <c r="I90" s="168"/>
    </row>
    <row r="91" spans="1:9">
      <c r="A91" s="119"/>
      <c r="B91" s="18" t="s">
        <v>727</v>
      </c>
      <c r="C91" s="16" t="s">
        <v>728</v>
      </c>
      <c r="D91" s="16" t="s">
        <v>191</v>
      </c>
      <c r="E91" s="19">
        <v>49</v>
      </c>
      <c r="F91" s="20">
        <v>2.1199849999999998</v>
      </c>
      <c r="G91" s="21">
        <v>3.3226111472457035E-3</v>
      </c>
      <c r="H91" s="164"/>
      <c r="I91" s="168"/>
    </row>
    <row r="92" spans="1:9">
      <c r="A92" s="119"/>
      <c r="B92" s="18" t="s">
        <v>746</v>
      </c>
      <c r="C92" s="16" t="s">
        <v>747</v>
      </c>
      <c r="D92" s="16" t="s">
        <v>722</v>
      </c>
      <c r="E92" s="19">
        <v>184</v>
      </c>
      <c r="F92" s="20">
        <v>2.1003599999999998</v>
      </c>
      <c r="G92" s="21">
        <v>3.2918532674660371E-3</v>
      </c>
      <c r="H92" s="164"/>
      <c r="I92" s="168"/>
    </row>
    <row r="93" spans="1:9">
      <c r="A93" s="119"/>
      <c r="B93" s="18" t="s">
        <v>292</v>
      </c>
      <c r="C93" s="16" t="s">
        <v>293</v>
      </c>
      <c r="D93" s="16" t="s">
        <v>294</v>
      </c>
      <c r="E93" s="19">
        <v>248</v>
      </c>
      <c r="F93" s="20">
        <v>2.0739000000000001</v>
      </c>
      <c r="G93" s="21">
        <v>3.2503830254803053E-3</v>
      </c>
      <c r="H93" s="164"/>
      <c r="I93" s="168"/>
    </row>
    <row r="94" spans="1:9">
      <c r="A94" s="119"/>
      <c r="B94" s="18" t="s">
        <v>695</v>
      </c>
      <c r="C94" s="16" t="s">
        <v>696</v>
      </c>
      <c r="D94" s="16" t="s">
        <v>177</v>
      </c>
      <c r="E94" s="19">
        <v>568</v>
      </c>
      <c r="F94" s="20">
        <v>2.0663840000000002</v>
      </c>
      <c r="G94" s="21">
        <v>3.2386033452548799E-3</v>
      </c>
      <c r="H94" s="164"/>
      <c r="I94" s="168"/>
    </row>
    <row r="95" spans="1:9">
      <c r="A95" s="119"/>
      <c r="B95" s="18" t="s">
        <v>290</v>
      </c>
      <c r="C95" s="16" t="s">
        <v>291</v>
      </c>
      <c r="D95" s="16" t="s">
        <v>191</v>
      </c>
      <c r="E95" s="19">
        <v>1208</v>
      </c>
      <c r="F95" s="20">
        <v>2.0583111999999999</v>
      </c>
      <c r="G95" s="21">
        <v>3.225951003247986E-3</v>
      </c>
      <c r="H95" s="164"/>
      <c r="I95" s="168"/>
    </row>
    <row r="96" spans="1:9">
      <c r="A96" s="119"/>
      <c r="B96" s="18" t="s">
        <v>554</v>
      </c>
      <c r="C96" s="16" t="s">
        <v>555</v>
      </c>
      <c r="D96" s="16" t="s">
        <v>302</v>
      </c>
      <c r="E96" s="19">
        <v>11</v>
      </c>
      <c r="F96" s="20">
        <v>2.0565600000000002</v>
      </c>
      <c r="G96" s="21">
        <v>3.2232063816393158E-3</v>
      </c>
      <c r="H96" s="164"/>
      <c r="I96" s="168"/>
    </row>
    <row r="97" spans="1:9">
      <c r="A97" s="119"/>
      <c r="B97" s="18" t="s">
        <v>689</v>
      </c>
      <c r="C97" s="16" t="s">
        <v>690</v>
      </c>
      <c r="D97" s="16" t="s">
        <v>282</v>
      </c>
      <c r="E97" s="19">
        <v>116</v>
      </c>
      <c r="F97" s="20">
        <v>2.0203720000000001</v>
      </c>
      <c r="G97" s="21">
        <v>3.1664896349658592E-3</v>
      </c>
      <c r="H97" s="164"/>
      <c r="I97" s="168"/>
    </row>
    <row r="98" spans="1:9">
      <c r="A98" s="119"/>
      <c r="B98" s="18" t="s">
        <v>687</v>
      </c>
      <c r="C98" s="16" t="s">
        <v>688</v>
      </c>
      <c r="D98" s="16" t="s">
        <v>222</v>
      </c>
      <c r="E98" s="19">
        <v>124</v>
      </c>
      <c r="F98" s="20">
        <v>1.9575880000000001</v>
      </c>
      <c r="G98" s="21">
        <v>3.0680894961588987E-3</v>
      </c>
      <c r="H98" s="164"/>
      <c r="I98" s="168"/>
    </row>
    <row r="99" spans="1:9">
      <c r="A99" s="119"/>
      <c r="B99" s="18" t="s">
        <v>758</v>
      </c>
      <c r="C99" s="16" t="s">
        <v>759</v>
      </c>
      <c r="D99" s="16" t="s">
        <v>306</v>
      </c>
      <c r="E99" s="19">
        <v>1104</v>
      </c>
      <c r="F99" s="20">
        <v>1.9149984</v>
      </c>
      <c r="G99" s="21">
        <v>3.0013396466473524E-3</v>
      </c>
      <c r="H99" s="164"/>
      <c r="I99" s="168"/>
    </row>
    <row r="100" spans="1:9">
      <c r="A100" s="119"/>
      <c r="B100" s="18" t="s">
        <v>754</v>
      </c>
      <c r="C100" s="16" t="s">
        <v>755</v>
      </c>
      <c r="D100" s="16" t="s">
        <v>245</v>
      </c>
      <c r="E100" s="19">
        <v>16</v>
      </c>
      <c r="F100" s="20">
        <v>1.9072</v>
      </c>
      <c r="G100" s="21">
        <v>2.9891173664091993E-3</v>
      </c>
      <c r="H100" s="164"/>
      <c r="I100" s="168"/>
    </row>
    <row r="101" spans="1:9">
      <c r="A101" s="119"/>
      <c r="B101" s="18" t="s">
        <v>750</v>
      </c>
      <c r="C101" s="16" t="s">
        <v>751</v>
      </c>
      <c r="D101" s="16" t="s">
        <v>574</v>
      </c>
      <c r="E101" s="19">
        <v>188</v>
      </c>
      <c r="F101" s="20">
        <v>1.8988</v>
      </c>
      <c r="G101" s="21">
        <v>2.9759522102232525E-3</v>
      </c>
      <c r="H101" s="164"/>
      <c r="I101" s="168"/>
    </row>
    <row r="102" spans="1:9">
      <c r="A102" s="119"/>
      <c r="B102" s="18" t="s">
        <v>699</v>
      </c>
      <c r="C102" s="16" t="s">
        <v>700</v>
      </c>
      <c r="D102" s="16" t="s">
        <v>312</v>
      </c>
      <c r="E102" s="19">
        <v>1356</v>
      </c>
      <c r="F102" s="20">
        <v>1.8899927999999999</v>
      </c>
      <c r="G102" s="21">
        <v>2.9621488574183875E-3</v>
      </c>
      <c r="H102" s="164"/>
      <c r="I102" s="168"/>
    </row>
    <row r="103" spans="1:9">
      <c r="A103" s="119"/>
      <c r="B103" s="18" t="s">
        <v>744</v>
      </c>
      <c r="C103" s="16" t="s">
        <v>745</v>
      </c>
      <c r="D103" s="16" t="s">
        <v>11</v>
      </c>
      <c r="E103" s="19">
        <v>303</v>
      </c>
      <c r="F103" s="20">
        <v>1.8787514999999999</v>
      </c>
      <c r="G103" s="21">
        <v>2.9445305871525444E-3</v>
      </c>
      <c r="H103" s="164"/>
      <c r="I103" s="168"/>
    </row>
    <row r="104" spans="1:9">
      <c r="A104" s="119"/>
      <c r="B104" s="18" t="s">
        <v>762</v>
      </c>
      <c r="C104" s="16" t="s">
        <v>763</v>
      </c>
      <c r="D104" s="16" t="s">
        <v>600</v>
      </c>
      <c r="E104" s="19">
        <v>139</v>
      </c>
      <c r="F104" s="20">
        <v>1.8770560000000001</v>
      </c>
      <c r="G104" s="21">
        <v>2.9418732630676308E-3</v>
      </c>
      <c r="H104" s="164"/>
      <c r="I104" s="168"/>
    </row>
    <row r="105" spans="1:9">
      <c r="A105" s="119"/>
      <c r="B105" s="18" t="s">
        <v>735</v>
      </c>
      <c r="C105" s="16" t="s">
        <v>736</v>
      </c>
      <c r="D105" s="16" t="s">
        <v>737</v>
      </c>
      <c r="E105" s="19">
        <v>656</v>
      </c>
      <c r="F105" s="20">
        <v>1.84172</v>
      </c>
      <c r="G105" s="21">
        <v>2.8864918393787489E-3</v>
      </c>
      <c r="H105" s="164"/>
      <c r="I105" s="168"/>
    </row>
    <row r="106" spans="1:9">
      <c r="A106" s="119"/>
      <c r="B106" s="18" t="s">
        <v>756</v>
      </c>
      <c r="C106" s="16" t="s">
        <v>757</v>
      </c>
      <c r="D106" s="16" t="s">
        <v>173</v>
      </c>
      <c r="E106" s="19">
        <v>12665</v>
      </c>
      <c r="F106" s="20">
        <v>1.831359</v>
      </c>
      <c r="G106" s="21">
        <v>2.8702532461355834E-3</v>
      </c>
      <c r="H106" s="164"/>
      <c r="I106" s="168"/>
    </row>
    <row r="107" spans="1:9">
      <c r="A107" s="119"/>
      <c r="B107" s="18" t="s">
        <v>748</v>
      </c>
      <c r="C107" s="16" t="s">
        <v>749</v>
      </c>
      <c r="D107" s="16" t="s">
        <v>353</v>
      </c>
      <c r="E107" s="19">
        <v>171</v>
      </c>
      <c r="F107" s="20">
        <v>1.8127709999999999</v>
      </c>
      <c r="G107" s="21">
        <v>2.8411206362326815E-3</v>
      </c>
      <c r="H107" s="164"/>
      <c r="I107" s="168"/>
    </row>
    <row r="108" spans="1:9">
      <c r="A108" s="119"/>
      <c r="B108" s="18" t="s">
        <v>310</v>
      </c>
      <c r="C108" s="16" t="s">
        <v>311</v>
      </c>
      <c r="D108" s="16" t="s">
        <v>312</v>
      </c>
      <c r="E108" s="19">
        <v>459</v>
      </c>
      <c r="F108" s="20">
        <v>1.8105255</v>
      </c>
      <c r="G108" s="21">
        <v>2.8376013078736883E-3</v>
      </c>
      <c r="H108" s="164"/>
      <c r="I108" s="168"/>
    </row>
    <row r="109" spans="1:9">
      <c r="A109" s="119"/>
      <c r="B109" s="18" t="s">
        <v>300</v>
      </c>
      <c r="C109" s="16" t="s">
        <v>301</v>
      </c>
      <c r="D109" s="16" t="s">
        <v>302</v>
      </c>
      <c r="E109" s="19">
        <v>65</v>
      </c>
      <c r="F109" s="20">
        <v>1.7803500000000001</v>
      </c>
      <c r="G109" s="21">
        <v>2.790307835196423E-3</v>
      </c>
      <c r="H109" s="164"/>
      <c r="I109" s="168"/>
    </row>
    <row r="110" spans="1:9">
      <c r="A110" s="119"/>
      <c r="B110" s="18" t="s">
        <v>778</v>
      </c>
      <c r="C110" s="16" t="s">
        <v>779</v>
      </c>
      <c r="D110" s="16" t="s">
        <v>181</v>
      </c>
      <c r="E110" s="19">
        <v>572</v>
      </c>
      <c r="F110" s="20">
        <v>1.778062</v>
      </c>
      <c r="G110" s="21">
        <v>2.7867218974162509E-3</v>
      </c>
      <c r="H110" s="164"/>
      <c r="I110" s="168"/>
    </row>
    <row r="111" spans="1:9">
      <c r="A111" s="119"/>
      <c r="B111" s="18" t="s">
        <v>770</v>
      </c>
      <c r="C111" s="16" t="s">
        <v>771</v>
      </c>
      <c r="D111" s="16" t="s">
        <v>11</v>
      </c>
      <c r="E111" s="19">
        <v>91</v>
      </c>
      <c r="F111" s="20">
        <v>1.773226</v>
      </c>
      <c r="G111" s="21">
        <v>2.7791425289263416E-3</v>
      </c>
      <c r="H111" s="164"/>
      <c r="I111" s="168"/>
    </row>
    <row r="112" spans="1:9">
      <c r="A112" s="119"/>
      <c r="B112" s="18" t="s">
        <v>764</v>
      </c>
      <c r="C112" s="16" t="s">
        <v>765</v>
      </c>
      <c r="D112" s="16" t="s">
        <v>166</v>
      </c>
      <c r="E112" s="19">
        <v>7286</v>
      </c>
      <c r="F112" s="20">
        <v>1.7617548000000001</v>
      </c>
      <c r="G112" s="21">
        <v>2.7611639408739331E-3</v>
      </c>
      <c r="H112" s="164"/>
      <c r="I112" s="168"/>
    </row>
    <row r="113" spans="1:9">
      <c r="A113" s="119"/>
      <c r="B113" s="18" t="s">
        <v>752</v>
      </c>
      <c r="C113" s="16" t="s">
        <v>753</v>
      </c>
      <c r="D113" s="16" t="s">
        <v>202</v>
      </c>
      <c r="E113" s="19">
        <v>5</v>
      </c>
      <c r="F113" s="20">
        <v>1.746</v>
      </c>
      <c r="G113" s="21">
        <v>2.7364717500788917E-3</v>
      </c>
      <c r="H113" s="164"/>
      <c r="I113" s="168"/>
    </row>
    <row r="114" spans="1:9">
      <c r="A114" s="119"/>
      <c r="B114" s="18" t="s">
        <v>417</v>
      </c>
      <c r="C114" s="16" t="s">
        <v>571</v>
      </c>
      <c r="D114" s="16" t="s">
        <v>268</v>
      </c>
      <c r="E114" s="19">
        <v>58</v>
      </c>
      <c r="F114" s="20">
        <v>1.6455759999999999</v>
      </c>
      <c r="G114" s="21">
        <v>2.5790791733149038E-3</v>
      </c>
      <c r="H114" s="164"/>
      <c r="I114" s="168"/>
    </row>
    <row r="115" spans="1:9">
      <c r="A115" s="119"/>
      <c r="B115" s="18" t="s">
        <v>260</v>
      </c>
      <c r="C115" s="16" t="s">
        <v>261</v>
      </c>
      <c r="D115" s="16" t="s">
        <v>177</v>
      </c>
      <c r="E115" s="19">
        <v>54</v>
      </c>
      <c r="F115" s="20">
        <v>1.6185419999999999</v>
      </c>
      <c r="G115" s="21">
        <v>2.5367093123231325E-3</v>
      </c>
      <c r="H115" s="164"/>
      <c r="I115" s="168"/>
    </row>
    <row r="116" spans="1:9">
      <c r="A116" s="119"/>
      <c r="B116" s="18" t="s">
        <v>768</v>
      </c>
      <c r="C116" s="16" t="s">
        <v>769</v>
      </c>
      <c r="D116" s="16" t="s">
        <v>181</v>
      </c>
      <c r="E116" s="19">
        <v>165</v>
      </c>
      <c r="F116" s="20">
        <v>1.6136999999999999</v>
      </c>
      <c r="G116" s="21">
        <v>2.5291205401502333E-3</v>
      </c>
      <c r="H116" s="164"/>
      <c r="I116" s="168"/>
    </row>
    <row r="117" spans="1:9">
      <c r="A117" s="119"/>
      <c r="B117" s="18" t="s">
        <v>766</v>
      </c>
      <c r="C117" s="16" t="s">
        <v>767</v>
      </c>
      <c r="D117" s="16" t="s">
        <v>181</v>
      </c>
      <c r="E117" s="19">
        <v>662</v>
      </c>
      <c r="F117" s="20">
        <v>1.584497</v>
      </c>
      <c r="G117" s="21">
        <v>2.4833512477575909E-3</v>
      </c>
      <c r="H117" s="164"/>
      <c r="I117" s="168"/>
    </row>
    <row r="118" spans="1:9">
      <c r="A118" s="119"/>
      <c r="B118" s="18" t="s">
        <v>760</v>
      </c>
      <c r="C118" s="16" t="s">
        <v>761</v>
      </c>
      <c r="D118" s="16" t="s">
        <v>202</v>
      </c>
      <c r="E118" s="19">
        <v>22</v>
      </c>
      <c r="F118" s="20">
        <v>1.5468200000000001</v>
      </c>
      <c r="G118" s="21">
        <v>2.4243008204221255E-3</v>
      </c>
      <c r="H118" s="164"/>
      <c r="I118" s="168"/>
    </row>
    <row r="119" spans="1:9">
      <c r="A119" s="119"/>
      <c r="B119" s="18" t="s">
        <v>810</v>
      </c>
      <c r="C119" s="16" t="s">
        <v>811</v>
      </c>
      <c r="D119" s="16" t="s">
        <v>166</v>
      </c>
      <c r="E119" s="19">
        <v>1924</v>
      </c>
      <c r="F119" s="20">
        <v>1.5293876</v>
      </c>
      <c r="G119" s="21">
        <v>2.3969793598630903E-3</v>
      </c>
      <c r="H119" s="164"/>
      <c r="I119" s="168"/>
    </row>
    <row r="120" spans="1:9">
      <c r="A120" s="119"/>
      <c r="B120" s="18" t="s">
        <v>248</v>
      </c>
      <c r="C120" s="16" t="s">
        <v>249</v>
      </c>
      <c r="D120" s="16" t="s">
        <v>210</v>
      </c>
      <c r="E120" s="19">
        <v>85</v>
      </c>
      <c r="F120" s="20">
        <v>1.5203949999999999</v>
      </c>
      <c r="G120" s="21">
        <v>2.3828854332538351E-3</v>
      </c>
      <c r="H120" s="164"/>
      <c r="I120" s="168"/>
    </row>
    <row r="121" spans="1:9">
      <c r="A121" s="119"/>
      <c r="B121" s="18" t="s">
        <v>784</v>
      </c>
      <c r="C121" s="16" t="s">
        <v>785</v>
      </c>
      <c r="D121" s="16" t="s">
        <v>177</v>
      </c>
      <c r="E121" s="19">
        <v>376</v>
      </c>
      <c r="F121" s="20">
        <v>1.473732</v>
      </c>
      <c r="G121" s="21">
        <v>2.3097514233604037E-3</v>
      </c>
      <c r="H121" s="164"/>
      <c r="I121" s="168"/>
    </row>
    <row r="122" spans="1:9">
      <c r="A122" s="119"/>
      <c r="B122" s="18" t="s">
        <v>772</v>
      </c>
      <c r="C122" s="16" t="s">
        <v>773</v>
      </c>
      <c r="D122" s="16" t="s">
        <v>202</v>
      </c>
      <c r="E122" s="19">
        <v>40</v>
      </c>
      <c r="F122" s="20">
        <v>1.47332</v>
      </c>
      <c r="G122" s="21">
        <v>2.309105703795093E-3</v>
      </c>
      <c r="H122" s="164"/>
      <c r="I122" s="168"/>
    </row>
    <row r="123" spans="1:9">
      <c r="A123" s="119"/>
      <c r="B123" s="18" t="s">
        <v>776</v>
      </c>
      <c r="C123" s="16" t="s">
        <v>777</v>
      </c>
      <c r="D123" s="16" t="s">
        <v>198</v>
      </c>
      <c r="E123" s="19">
        <v>48</v>
      </c>
      <c r="F123" s="20">
        <v>1.454064</v>
      </c>
      <c r="G123" s="21">
        <v>2.278926150519309E-3</v>
      </c>
      <c r="H123" s="164"/>
      <c r="I123" s="168"/>
    </row>
    <row r="124" spans="1:9">
      <c r="A124" s="119"/>
      <c r="B124" s="18" t="s">
        <v>802</v>
      </c>
      <c r="C124" s="16" t="s">
        <v>803</v>
      </c>
      <c r="D124" s="16" t="s">
        <v>375</v>
      </c>
      <c r="E124" s="19">
        <v>1267</v>
      </c>
      <c r="F124" s="20">
        <v>1.4201803</v>
      </c>
      <c r="G124" s="21">
        <v>2.2258208882981472E-3</v>
      </c>
      <c r="H124" s="164"/>
      <c r="I124" s="168"/>
    </row>
    <row r="125" spans="1:9">
      <c r="A125" s="119"/>
      <c r="B125" s="18" t="s">
        <v>295</v>
      </c>
      <c r="C125" s="16" t="s">
        <v>296</v>
      </c>
      <c r="D125" s="16" t="s">
        <v>233</v>
      </c>
      <c r="E125" s="19">
        <v>242</v>
      </c>
      <c r="F125" s="20">
        <v>1.382304</v>
      </c>
      <c r="G125" s="21">
        <v>2.1664581019593654E-3</v>
      </c>
      <c r="H125" s="164"/>
      <c r="I125" s="168"/>
    </row>
    <row r="126" spans="1:9">
      <c r="A126" s="119"/>
      <c r="B126" s="18" t="s">
        <v>774</v>
      </c>
      <c r="C126" s="16" t="s">
        <v>775</v>
      </c>
      <c r="D126" s="16" t="s">
        <v>202</v>
      </c>
      <c r="E126" s="19">
        <v>38</v>
      </c>
      <c r="F126" s="20">
        <v>1.3679619999999999</v>
      </c>
      <c r="G126" s="21">
        <v>2.14398016505236E-3</v>
      </c>
      <c r="H126" s="164"/>
      <c r="I126" s="168"/>
    </row>
    <row r="127" spans="1:9">
      <c r="A127" s="119"/>
      <c r="B127" s="18" t="s">
        <v>794</v>
      </c>
      <c r="C127" s="16" t="s">
        <v>795</v>
      </c>
      <c r="D127" s="16" t="s">
        <v>177</v>
      </c>
      <c r="E127" s="19">
        <v>30</v>
      </c>
      <c r="F127" s="20">
        <v>1.3520099999999999</v>
      </c>
      <c r="G127" s="21">
        <v>2.1189789065430482E-3</v>
      </c>
      <c r="H127" s="164"/>
      <c r="I127" s="168"/>
    </row>
    <row r="128" spans="1:9">
      <c r="A128" s="119"/>
      <c r="B128" s="18" t="s">
        <v>790</v>
      </c>
      <c r="C128" s="16" t="s">
        <v>791</v>
      </c>
      <c r="D128" s="16" t="s">
        <v>166</v>
      </c>
      <c r="E128" s="19">
        <v>496</v>
      </c>
      <c r="F128" s="20">
        <v>1.3511040000000001</v>
      </c>
      <c r="G128" s="21">
        <v>2.117558950411564E-3</v>
      </c>
      <c r="H128" s="164"/>
      <c r="I128" s="168"/>
    </row>
    <row r="129" spans="1:9">
      <c r="A129" s="119"/>
      <c r="B129" s="18" t="s">
        <v>966</v>
      </c>
      <c r="C129" s="16" t="s">
        <v>967</v>
      </c>
      <c r="D129" s="16" t="s">
        <v>309</v>
      </c>
      <c r="E129" s="19">
        <v>389</v>
      </c>
      <c r="F129" s="20">
        <v>1.3210440000000001</v>
      </c>
      <c r="G129" s="21">
        <v>2.0704464986318551E-3</v>
      </c>
      <c r="H129" s="164"/>
      <c r="I129" s="168"/>
    </row>
    <row r="130" spans="1:9">
      <c r="A130" s="119"/>
      <c r="B130" s="18" t="s">
        <v>786</v>
      </c>
      <c r="C130" s="16" t="s">
        <v>787</v>
      </c>
      <c r="D130" s="16" t="s">
        <v>181</v>
      </c>
      <c r="E130" s="19">
        <v>1119</v>
      </c>
      <c r="F130" s="20">
        <v>1.3198605000000001</v>
      </c>
      <c r="G130" s="21">
        <v>2.0685916221620851E-3</v>
      </c>
      <c r="H130" s="164"/>
      <c r="I130" s="168"/>
    </row>
    <row r="131" spans="1:9">
      <c r="A131" s="119"/>
      <c r="B131" s="18" t="s">
        <v>830</v>
      </c>
      <c r="C131" s="16" t="s">
        <v>831</v>
      </c>
      <c r="D131" s="16" t="s">
        <v>11</v>
      </c>
      <c r="E131" s="19">
        <v>82</v>
      </c>
      <c r="F131" s="20">
        <v>1.282972</v>
      </c>
      <c r="G131" s="21">
        <v>2.0107769954995506E-3</v>
      </c>
      <c r="H131" s="164"/>
      <c r="I131" s="168"/>
    </row>
    <row r="132" spans="1:9">
      <c r="A132" s="119"/>
      <c r="B132" s="18" t="s">
        <v>788</v>
      </c>
      <c r="C132" s="16" t="s">
        <v>789</v>
      </c>
      <c r="D132" s="16" t="s">
        <v>11</v>
      </c>
      <c r="E132" s="19">
        <v>134</v>
      </c>
      <c r="F132" s="20">
        <v>1.280035</v>
      </c>
      <c r="G132" s="21">
        <v>2.0061738926759644E-3</v>
      </c>
      <c r="H132" s="164"/>
      <c r="I132" s="168"/>
    </row>
    <row r="133" spans="1:9">
      <c r="A133" s="119"/>
      <c r="B133" s="18" t="s">
        <v>968</v>
      </c>
      <c r="C133" s="16" t="s">
        <v>969</v>
      </c>
      <c r="D133" s="16" t="s">
        <v>198</v>
      </c>
      <c r="E133" s="19">
        <v>1</v>
      </c>
      <c r="F133" s="20">
        <v>1.2782</v>
      </c>
      <c r="G133" s="21">
        <v>2.0032979329615342E-3</v>
      </c>
      <c r="H133" s="164"/>
      <c r="I133" s="168"/>
    </row>
    <row r="134" spans="1:9">
      <c r="A134" s="119"/>
      <c r="B134" s="18" t="s">
        <v>782</v>
      </c>
      <c r="C134" s="16" t="s">
        <v>783</v>
      </c>
      <c r="D134" s="16" t="s">
        <v>222</v>
      </c>
      <c r="E134" s="19">
        <v>50</v>
      </c>
      <c r="F134" s="20">
        <v>1.2727999999999999</v>
      </c>
      <c r="G134" s="21">
        <v>1.9948346182705689E-3</v>
      </c>
      <c r="H134" s="164"/>
      <c r="I134" s="168"/>
    </row>
    <row r="135" spans="1:9">
      <c r="A135" s="119"/>
      <c r="B135" s="18" t="s">
        <v>796</v>
      </c>
      <c r="C135" s="16" t="s">
        <v>797</v>
      </c>
      <c r="D135" s="16" t="s">
        <v>177</v>
      </c>
      <c r="E135" s="19">
        <v>12</v>
      </c>
      <c r="F135" s="20">
        <v>1.2723599999999999</v>
      </c>
      <c r="G135" s="21">
        <v>1.9941450148513048E-3</v>
      </c>
      <c r="H135" s="164"/>
      <c r="I135" s="168"/>
    </row>
    <row r="136" spans="1:9">
      <c r="A136" s="119"/>
      <c r="B136" s="18" t="s">
        <v>812</v>
      </c>
      <c r="C136" s="16" t="s">
        <v>813</v>
      </c>
      <c r="D136" s="16" t="s">
        <v>166</v>
      </c>
      <c r="E136" s="19">
        <v>732</v>
      </c>
      <c r="F136" s="20">
        <v>1.2621876000000001</v>
      </c>
      <c r="G136" s="21">
        <v>1.9782020107101234E-3</v>
      </c>
      <c r="H136" s="164"/>
      <c r="I136" s="168"/>
    </row>
    <row r="137" spans="1:9">
      <c r="A137" s="119"/>
      <c r="B137" s="18" t="s">
        <v>691</v>
      </c>
      <c r="C137" s="16" t="s">
        <v>692</v>
      </c>
      <c r="D137" s="16" t="s">
        <v>430</v>
      </c>
      <c r="E137" s="19">
        <v>1477</v>
      </c>
      <c r="F137" s="20">
        <v>1.2578132</v>
      </c>
      <c r="G137" s="21">
        <v>1.9713460988982421E-3</v>
      </c>
      <c r="H137" s="164"/>
      <c r="I137" s="168"/>
    </row>
    <row r="138" spans="1:9">
      <c r="A138" s="119"/>
      <c r="B138" s="18" t="s">
        <v>814</v>
      </c>
      <c r="C138" s="16" t="s">
        <v>815</v>
      </c>
      <c r="D138" s="16" t="s">
        <v>177</v>
      </c>
      <c r="E138" s="19">
        <v>399</v>
      </c>
      <c r="F138" s="20">
        <v>1.2398925000000001</v>
      </c>
      <c r="G138" s="21">
        <v>1.943259335271874E-3</v>
      </c>
      <c r="H138" s="164"/>
      <c r="I138" s="168"/>
    </row>
    <row r="139" spans="1:9">
      <c r="A139" s="119"/>
      <c r="B139" s="18" t="s">
        <v>798</v>
      </c>
      <c r="C139" s="16" t="s">
        <v>799</v>
      </c>
      <c r="D139" s="16" t="s">
        <v>245</v>
      </c>
      <c r="E139" s="19">
        <v>97</v>
      </c>
      <c r="F139" s="20">
        <v>1.2392719999999999</v>
      </c>
      <c r="G139" s="21">
        <v>1.9422868377226622E-3</v>
      </c>
      <c r="H139" s="164"/>
      <c r="I139" s="168"/>
    </row>
    <row r="140" spans="1:9">
      <c r="A140" s="119"/>
      <c r="B140" s="18" t="s">
        <v>560</v>
      </c>
      <c r="C140" s="16" t="s">
        <v>561</v>
      </c>
      <c r="D140" s="16" t="s">
        <v>191</v>
      </c>
      <c r="E140" s="19">
        <v>57</v>
      </c>
      <c r="F140" s="20">
        <v>1.2321120000000001</v>
      </c>
      <c r="G140" s="21">
        <v>1.931065109354641E-3</v>
      </c>
      <c r="H140" s="164"/>
      <c r="I140" s="168"/>
    </row>
    <row r="141" spans="1:9">
      <c r="A141" s="119"/>
      <c r="B141" s="18" t="s">
        <v>804</v>
      </c>
      <c r="C141" s="16" t="s">
        <v>805</v>
      </c>
      <c r="D141" s="16" t="s">
        <v>11</v>
      </c>
      <c r="E141" s="19">
        <v>66</v>
      </c>
      <c r="F141" s="20">
        <v>1.2319560000000001</v>
      </c>
      <c r="G141" s="21">
        <v>1.930820613596902E-3</v>
      </c>
      <c r="H141" s="164"/>
      <c r="I141" s="168"/>
    </row>
    <row r="142" spans="1:9">
      <c r="A142" s="119"/>
      <c r="B142" s="18" t="s">
        <v>792</v>
      </c>
      <c r="C142" s="16" t="s">
        <v>793</v>
      </c>
      <c r="D142" s="16" t="s">
        <v>349</v>
      </c>
      <c r="E142" s="19">
        <v>288</v>
      </c>
      <c r="F142" s="20">
        <v>1.214928</v>
      </c>
      <c r="G142" s="21">
        <v>1.9041329612713904E-3</v>
      </c>
      <c r="H142" s="164"/>
      <c r="I142" s="168"/>
    </row>
    <row r="143" spans="1:9">
      <c r="A143" s="119"/>
      <c r="B143" s="18" t="s">
        <v>822</v>
      </c>
      <c r="C143" s="16" t="s">
        <v>823</v>
      </c>
      <c r="D143" s="16" t="s">
        <v>198</v>
      </c>
      <c r="E143" s="19">
        <v>3</v>
      </c>
      <c r="F143" s="20">
        <v>1.1970000000000001</v>
      </c>
      <c r="G143" s="21">
        <v>1.8760347564973844E-3</v>
      </c>
      <c r="H143" s="164"/>
      <c r="I143" s="168"/>
    </row>
    <row r="144" spans="1:9">
      <c r="A144" s="119"/>
      <c r="B144" s="18" t="s">
        <v>800</v>
      </c>
      <c r="C144" s="16" t="s">
        <v>801</v>
      </c>
      <c r="D144" s="16" t="s">
        <v>202</v>
      </c>
      <c r="E144" s="19">
        <v>40</v>
      </c>
      <c r="F144" s="20">
        <v>1.1788000000000001</v>
      </c>
      <c r="G144" s="21">
        <v>1.8475102514278335E-3</v>
      </c>
      <c r="H144" s="164"/>
      <c r="I144" s="168"/>
    </row>
    <row r="145" spans="1:9">
      <c r="A145" s="119"/>
      <c r="B145" s="18" t="s">
        <v>820</v>
      </c>
      <c r="C145" s="16" t="s">
        <v>821</v>
      </c>
      <c r="D145" s="16" t="s">
        <v>166</v>
      </c>
      <c r="E145" s="19">
        <v>1103</v>
      </c>
      <c r="F145" s="20">
        <v>1.1767907</v>
      </c>
      <c r="G145" s="21">
        <v>1.8443611147225451E-3</v>
      </c>
      <c r="H145" s="164"/>
      <c r="I145" s="168"/>
    </row>
    <row r="146" spans="1:9">
      <c r="A146" s="119"/>
      <c r="B146" s="18" t="s">
        <v>818</v>
      </c>
      <c r="C146" s="16" t="s">
        <v>819</v>
      </c>
      <c r="D146" s="16" t="s">
        <v>40</v>
      </c>
      <c r="E146" s="19">
        <v>83</v>
      </c>
      <c r="F146" s="20">
        <v>1.1743669999999999</v>
      </c>
      <c r="G146" s="21">
        <v>1.8405624969787501E-3</v>
      </c>
      <c r="H146" s="164"/>
      <c r="I146" s="168"/>
    </row>
    <row r="147" spans="1:9">
      <c r="A147" s="119"/>
      <c r="B147" s="18" t="s">
        <v>816</v>
      </c>
      <c r="C147" s="16" t="s">
        <v>817</v>
      </c>
      <c r="D147" s="16" t="s">
        <v>574</v>
      </c>
      <c r="E147" s="19">
        <v>58</v>
      </c>
      <c r="F147" s="20">
        <v>1.158782</v>
      </c>
      <c r="G147" s="21">
        <v>1.8161364304123242E-3</v>
      </c>
      <c r="H147" s="164"/>
      <c r="I147" s="168"/>
    </row>
    <row r="148" spans="1:9">
      <c r="A148" s="119"/>
      <c r="B148" s="18" t="s">
        <v>808</v>
      </c>
      <c r="C148" s="16" t="s">
        <v>809</v>
      </c>
      <c r="D148" s="16" t="s">
        <v>245</v>
      </c>
      <c r="E148" s="19">
        <v>99</v>
      </c>
      <c r="F148" s="20">
        <v>1.147707</v>
      </c>
      <c r="G148" s="21">
        <v>1.798778798893353E-3</v>
      </c>
      <c r="H148" s="164"/>
      <c r="I148" s="168"/>
    </row>
    <row r="149" spans="1:9">
      <c r="A149" s="119"/>
      <c r="B149" s="18" t="s">
        <v>697</v>
      </c>
      <c r="C149" s="16" t="s">
        <v>698</v>
      </c>
      <c r="D149" s="16" t="s">
        <v>222</v>
      </c>
      <c r="E149" s="19">
        <v>20</v>
      </c>
      <c r="F149" s="20">
        <v>1.1140000000000001</v>
      </c>
      <c r="G149" s="21">
        <v>1.7459504751362457E-3</v>
      </c>
      <c r="H149" s="164"/>
      <c r="I149" s="168"/>
    </row>
    <row r="150" spans="1:9">
      <c r="A150" s="119"/>
      <c r="B150" s="18" t="s">
        <v>283</v>
      </c>
      <c r="C150" s="16" t="s">
        <v>284</v>
      </c>
      <c r="D150" s="16" t="s">
        <v>233</v>
      </c>
      <c r="E150" s="19">
        <v>55</v>
      </c>
      <c r="F150" s="20">
        <v>1.1027499999999999</v>
      </c>
      <c r="G150" s="21">
        <v>1.7283185695300674E-3</v>
      </c>
      <c r="H150" s="164"/>
      <c r="I150" s="168"/>
    </row>
    <row r="151" spans="1:9">
      <c r="A151" s="119"/>
      <c r="B151" s="18" t="s">
        <v>780</v>
      </c>
      <c r="C151" s="16" t="s">
        <v>781</v>
      </c>
      <c r="D151" s="16" t="s">
        <v>191</v>
      </c>
      <c r="E151" s="19">
        <v>31</v>
      </c>
      <c r="F151" s="20">
        <v>1.0967800000000001</v>
      </c>
      <c r="G151" s="21">
        <v>1.7189619049550553E-3</v>
      </c>
      <c r="H151" s="164"/>
      <c r="I151" s="168"/>
    </row>
    <row r="152" spans="1:9">
      <c r="A152" s="119"/>
      <c r="B152" s="18" t="s">
        <v>826</v>
      </c>
      <c r="C152" s="16" t="s">
        <v>827</v>
      </c>
      <c r="D152" s="16" t="s">
        <v>166</v>
      </c>
      <c r="E152" s="19">
        <v>870</v>
      </c>
      <c r="F152" s="20">
        <v>1.0920240000000001</v>
      </c>
      <c r="G152" s="21">
        <v>1.7115079189050123E-3</v>
      </c>
      <c r="H152" s="164"/>
      <c r="I152" s="168"/>
    </row>
    <row r="153" spans="1:9">
      <c r="A153" s="119"/>
      <c r="B153" s="18" t="s">
        <v>806</v>
      </c>
      <c r="C153" s="16" t="s">
        <v>807</v>
      </c>
      <c r="D153" s="16" t="s">
        <v>40</v>
      </c>
      <c r="E153" s="19">
        <v>185</v>
      </c>
      <c r="F153" s="20">
        <v>1.0788275000000001</v>
      </c>
      <c r="G153" s="21">
        <v>1.6908253018088405E-3</v>
      </c>
      <c r="H153" s="164"/>
      <c r="I153" s="168"/>
    </row>
    <row r="154" spans="1:9">
      <c r="A154" s="119"/>
      <c r="B154" s="18" t="s">
        <v>838</v>
      </c>
      <c r="C154" s="16" t="s">
        <v>839</v>
      </c>
      <c r="D154" s="16" t="s">
        <v>191</v>
      </c>
      <c r="E154" s="19">
        <v>10</v>
      </c>
      <c r="F154" s="20">
        <v>1.07755</v>
      </c>
      <c r="G154" s="21">
        <v>1.6888231009722276E-3</v>
      </c>
      <c r="H154" s="164"/>
      <c r="I154" s="168"/>
    </row>
    <row r="155" spans="1:9">
      <c r="A155" s="119"/>
      <c r="B155" s="18" t="s">
        <v>836</v>
      </c>
      <c r="C155" s="16" t="s">
        <v>837</v>
      </c>
      <c r="D155" s="16" t="s">
        <v>173</v>
      </c>
      <c r="E155" s="19">
        <v>53</v>
      </c>
      <c r="F155" s="20">
        <v>1.0444180000000001</v>
      </c>
      <c r="G155" s="21">
        <v>1.6368959635016584E-3</v>
      </c>
      <c r="H155" s="164"/>
      <c r="I155" s="168"/>
    </row>
    <row r="156" spans="1:9">
      <c r="A156" s="119"/>
      <c r="B156" s="18" t="s">
        <v>970</v>
      </c>
      <c r="C156" s="16" t="s">
        <v>971</v>
      </c>
      <c r="D156" s="16" t="s">
        <v>166</v>
      </c>
      <c r="E156" s="19">
        <v>127</v>
      </c>
      <c r="F156" s="20">
        <v>1.0371455000000001</v>
      </c>
      <c r="G156" s="21">
        <v>1.6254979160775756E-3</v>
      </c>
      <c r="H156" s="164"/>
      <c r="I156" s="168"/>
    </row>
    <row r="157" spans="1:9">
      <c r="A157" s="119"/>
      <c r="B157" s="18" t="s">
        <v>552</v>
      </c>
      <c r="C157" s="16" t="s">
        <v>553</v>
      </c>
      <c r="D157" s="16" t="s">
        <v>222</v>
      </c>
      <c r="E157" s="19">
        <v>91</v>
      </c>
      <c r="F157" s="20">
        <v>1.0124660000000001</v>
      </c>
      <c r="G157" s="21">
        <v>1.5868182170191152E-3</v>
      </c>
      <c r="H157" s="164"/>
      <c r="I157" s="168"/>
    </row>
    <row r="158" spans="1:9">
      <c r="A158" s="119"/>
      <c r="B158" s="18" t="s">
        <v>840</v>
      </c>
      <c r="C158" s="16" t="s">
        <v>841</v>
      </c>
      <c r="D158" s="16" t="s">
        <v>11</v>
      </c>
      <c r="E158" s="19">
        <v>57</v>
      </c>
      <c r="F158" s="20">
        <v>1.0084439999999999</v>
      </c>
      <c r="G158" s="21">
        <v>1.580514614854844E-3</v>
      </c>
      <c r="H158" s="164"/>
      <c r="I158" s="168"/>
    </row>
    <row r="159" spans="1:9">
      <c r="A159" s="119"/>
      <c r="B159" s="18" t="s">
        <v>844</v>
      </c>
      <c r="C159" s="16" t="s">
        <v>845</v>
      </c>
      <c r="D159" s="16" t="s">
        <v>306</v>
      </c>
      <c r="E159" s="19">
        <v>359</v>
      </c>
      <c r="F159" s="20">
        <v>1.0080720000000001</v>
      </c>
      <c r="G159" s="21">
        <v>1.5799315865094663E-3</v>
      </c>
      <c r="H159" s="164"/>
      <c r="I159" s="168"/>
    </row>
    <row r="160" spans="1:9">
      <c r="A160" s="119"/>
      <c r="B160" s="18" t="s">
        <v>824</v>
      </c>
      <c r="C160" s="16" t="s">
        <v>825</v>
      </c>
      <c r="D160" s="16" t="s">
        <v>40</v>
      </c>
      <c r="E160" s="19">
        <v>1231</v>
      </c>
      <c r="F160" s="20">
        <v>1.0011722999999999</v>
      </c>
      <c r="G160" s="21">
        <v>1.5691178212551597E-3</v>
      </c>
      <c r="H160" s="164"/>
      <c r="I160" s="168"/>
    </row>
    <row r="161" spans="1:9">
      <c r="A161" s="119"/>
      <c r="B161" s="18" t="s">
        <v>832</v>
      </c>
      <c r="C161" s="16" t="s">
        <v>833</v>
      </c>
      <c r="D161" s="16" t="s">
        <v>353</v>
      </c>
      <c r="E161" s="19">
        <v>141</v>
      </c>
      <c r="F161" s="20">
        <v>0.97663650000000002</v>
      </c>
      <c r="G161" s="21">
        <v>1.5306633404043089E-3</v>
      </c>
      <c r="H161" s="164"/>
      <c r="I161" s="168"/>
    </row>
    <row r="162" spans="1:9">
      <c r="A162" s="119"/>
      <c r="B162" s="18" t="s">
        <v>834</v>
      </c>
      <c r="C162" s="16" t="s">
        <v>835</v>
      </c>
      <c r="D162" s="16" t="s">
        <v>210</v>
      </c>
      <c r="E162" s="19">
        <v>30</v>
      </c>
      <c r="F162" s="20">
        <v>0.94733999999999996</v>
      </c>
      <c r="G162" s="21">
        <v>1.4847475072850727E-3</v>
      </c>
      <c r="H162" s="164"/>
      <c r="I162" s="168"/>
    </row>
    <row r="163" spans="1:9">
      <c r="A163" s="119"/>
      <c r="B163" s="18" t="s">
        <v>828</v>
      </c>
      <c r="C163" s="16" t="s">
        <v>829</v>
      </c>
      <c r="D163" s="16" t="s">
        <v>574</v>
      </c>
      <c r="E163" s="19">
        <v>213</v>
      </c>
      <c r="F163" s="20">
        <v>0.89928600000000003</v>
      </c>
      <c r="G163" s="21">
        <v>1.4094334102184684E-3</v>
      </c>
      <c r="H163" s="164"/>
      <c r="I163" s="168"/>
    </row>
    <row r="164" spans="1:9">
      <c r="A164" s="119"/>
      <c r="B164" s="18" t="s">
        <v>846</v>
      </c>
      <c r="C164" s="16" t="s">
        <v>847</v>
      </c>
      <c r="D164" s="16" t="s">
        <v>282</v>
      </c>
      <c r="E164" s="19">
        <v>173</v>
      </c>
      <c r="F164" s="20">
        <v>0.8441535</v>
      </c>
      <c r="G164" s="21">
        <v>1.3230253181444568E-3</v>
      </c>
      <c r="H164" s="164"/>
      <c r="I164" s="168"/>
    </row>
    <row r="165" spans="1:9">
      <c r="A165" s="119"/>
      <c r="B165" s="18" t="s">
        <v>842</v>
      </c>
      <c r="C165" s="16" t="s">
        <v>843</v>
      </c>
      <c r="D165" s="16" t="s">
        <v>233</v>
      </c>
      <c r="E165" s="19">
        <v>33</v>
      </c>
      <c r="F165" s="20">
        <v>0.84318300000000002</v>
      </c>
      <c r="G165" s="21">
        <v>1.3215042724208305E-3</v>
      </c>
      <c r="H165" s="164"/>
      <c r="I165" s="168"/>
    </row>
    <row r="166" spans="1:9">
      <c r="A166" s="119"/>
      <c r="B166" s="18" t="s">
        <v>681</v>
      </c>
      <c r="C166" s="16" t="s">
        <v>682</v>
      </c>
      <c r="D166" s="16" t="s">
        <v>229</v>
      </c>
      <c r="E166" s="19">
        <v>199</v>
      </c>
      <c r="F166" s="20">
        <v>0.82973050000000004</v>
      </c>
      <c r="G166" s="21">
        <v>1.3004204315170869E-3</v>
      </c>
      <c r="H166" s="164"/>
      <c r="I166" s="168"/>
    </row>
    <row r="167" spans="1:9">
      <c r="A167" s="119"/>
      <c r="B167" s="18" t="s">
        <v>850</v>
      </c>
      <c r="C167" s="16" t="s">
        <v>851</v>
      </c>
      <c r="D167" s="16" t="s">
        <v>852</v>
      </c>
      <c r="E167" s="19">
        <v>2</v>
      </c>
      <c r="F167" s="20">
        <v>0.82740000000000002</v>
      </c>
      <c r="G167" s="21">
        <v>1.2967678843157358E-3</v>
      </c>
      <c r="H167" s="164"/>
      <c r="I167" s="168"/>
    </row>
    <row r="168" spans="1:9">
      <c r="A168" s="119"/>
      <c r="B168" s="18" t="s">
        <v>848</v>
      </c>
      <c r="C168" s="16" t="s">
        <v>849</v>
      </c>
      <c r="D168" s="16" t="s">
        <v>198</v>
      </c>
      <c r="E168" s="19">
        <v>35</v>
      </c>
      <c r="F168" s="20">
        <v>0.76314000000000004</v>
      </c>
      <c r="G168" s="21">
        <v>1.1960544394932447E-3</v>
      </c>
      <c r="H168" s="164"/>
      <c r="I168" s="168"/>
    </row>
    <row r="169" spans="1:9">
      <c r="A169" s="119"/>
      <c r="B169" s="18" t="s">
        <v>853</v>
      </c>
      <c r="C169" s="16" t="s">
        <v>854</v>
      </c>
      <c r="D169" s="16" t="s">
        <v>349</v>
      </c>
      <c r="E169" s="19">
        <v>3</v>
      </c>
      <c r="F169" s="20">
        <v>0.75749999999999995</v>
      </c>
      <c r="G169" s="21">
        <v>1.1872149774826805E-3</v>
      </c>
      <c r="H169" s="164"/>
      <c r="I169" s="168"/>
    </row>
    <row r="170" spans="1:9">
      <c r="A170" s="115"/>
      <c r="B170" s="18" t="s">
        <v>286</v>
      </c>
      <c r="C170" s="16" t="s">
        <v>287</v>
      </c>
      <c r="D170" s="16" t="s">
        <v>177</v>
      </c>
      <c r="E170" s="19">
        <v>114</v>
      </c>
      <c r="F170" s="20">
        <v>0.67624799999999996</v>
      </c>
      <c r="G170" s="21">
        <v>1.0598703024326174E-3</v>
      </c>
      <c r="H170" s="164"/>
      <c r="I170" s="168"/>
    </row>
    <row r="171" spans="1:9">
      <c r="A171" s="115"/>
      <c r="B171" s="18" t="s">
        <v>685</v>
      </c>
      <c r="C171" s="16" t="s">
        <v>686</v>
      </c>
      <c r="D171" s="16" t="s">
        <v>210</v>
      </c>
      <c r="E171" s="19">
        <v>49</v>
      </c>
      <c r="F171" s="20">
        <v>0.65444400000000003</v>
      </c>
      <c r="G171" s="21">
        <v>1.0256973184470963E-3</v>
      </c>
      <c r="H171" s="164"/>
      <c r="I171" s="168"/>
    </row>
    <row r="172" spans="1:9">
      <c r="A172" s="115"/>
      <c r="B172" s="15" t="s">
        <v>22</v>
      </c>
      <c r="C172" s="16"/>
      <c r="D172" s="16"/>
      <c r="E172" s="16"/>
      <c r="F172" s="22">
        <v>622.33415000000002</v>
      </c>
      <c r="G172" s="23">
        <v>0.975372176737892</v>
      </c>
      <c r="H172" s="165"/>
      <c r="I172" s="168"/>
    </row>
    <row r="173" spans="1:9">
      <c r="A173" s="115"/>
      <c r="B173" s="24" t="s">
        <v>23</v>
      </c>
      <c r="C173" s="25"/>
      <c r="D173" s="25"/>
      <c r="E173" s="25"/>
      <c r="F173" s="26" t="s">
        <v>24</v>
      </c>
      <c r="G173" s="26" t="s">
        <v>24</v>
      </c>
      <c r="H173" s="165"/>
      <c r="I173" s="168"/>
    </row>
    <row r="174" spans="1:9">
      <c r="A174" s="115"/>
      <c r="B174" s="24" t="s">
        <v>22</v>
      </c>
      <c r="C174" s="25"/>
      <c r="D174" s="25"/>
      <c r="E174" s="25"/>
      <c r="F174" s="26" t="s">
        <v>24</v>
      </c>
      <c r="G174" s="26" t="s">
        <v>24</v>
      </c>
      <c r="H174" s="165"/>
      <c r="I174" s="168"/>
    </row>
    <row r="175" spans="1:9">
      <c r="A175" s="115"/>
      <c r="B175" s="24" t="s">
        <v>526</v>
      </c>
      <c r="C175" s="27"/>
      <c r="D175" s="25"/>
      <c r="E175" s="27"/>
      <c r="F175" s="22">
        <v>622.33415000000002</v>
      </c>
      <c r="G175" s="23">
        <v>0.975372176737892</v>
      </c>
      <c r="H175" s="165"/>
      <c r="I175" s="168"/>
    </row>
    <row r="176" spans="1:9">
      <c r="A176" s="115"/>
      <c r="B176" s="15" t="s">
        <v>114</v>
      </c>
      <c r="C176" s="16"/>
      <c r="D176" s="16"/>
      <c r="E176" s="16"/>
      <c r="F176" s="16"/>
      <c r="G176" s="17"/>
      <c r="H176" s="163"/>
      <c r="I176" s="168"/>
    </row>
    <row r="177" spans="1:9">
      <c r="A177" s="115"/>
      <c r="B177" s="18" t="s">
        <v>116</v>
      </c>
      <c r="C177" s="16"/>
      <c r="D177" s="16" t="s">
        <v>117</v>
      </c>
      <c r="E177" s="19"/>
      <c r="F177" s="20">
        <v>3.5</v>
      </c>
      <c r="G177" s="21">
        <v>5.4854817441443984E-3</v>
      </c>
      <c r="H177" s="164"/>
      <c r="I177" s="168"/>
    </row>
    <row r="178" spans="1:9">
      <c r="A178" s="115"/>
      <c r="B178" s="15" t="s">
        <v>22</v>
      </c>
      <c r="C178" s="16"/>
      <c r="D178" s="16"/>
      <c r="E178" s="16"/>
      <c r="F178" s="22">
        <v>3.5</v>
      </c>
      <c r="G178" s="23">
        <v>5.4854817441443984E-3</v>
      </c>
      <c r="H178" s="165"/>
      <c r="I178" s="168"/>
    </row>
    <row r="179" spans="1:9">
      <c r="A179" s="115"/>
      <c r="B179" s="24" t="s">
        <v>526</v>
      </c>
      <c r="C179" s="27"/>
      <c r="D179" s="25"/>
      <c r="E179" s="27"/>
      <c r="F179" s="22">
        <v>3.5</v>
      </c>
      <c r="G179" s="23">
        <v>5.4854817441443984E-3</v>
      </c>
      <c r="H179" s="165"/>
      <c r="I179" s="168"/>
    </row>
    <row r="180" spans="1:9">
      <c r="A180" s="115"/>
      <c r="B180" s="24" t="s">
        <v>119</v>
      </c>
      <c r="C180" s="16"/>
      <c r="D180" s="25"/>
      <c r="E180" s="16"/>
      <c r="F180" s="22">
        <v>12.213730432043</v>
      </c>
      <c r="G180" s="23">
        <v>1.9142341517963644E-2</v>
      </c>
      <c r="H180" s="165"/>
      <c r="I180" s="168"/>
    </row>
    <row r="181" spans="1:9" ht="15" thickBot="1">
      <c r="A181" s="114"/>
      <c r="B181" s="28" t="s">
        <v>120</v>
      </c>
      <c r="C181" s="29"/>
      <c r="D181" s="29"/>
      <c r="E181" s="29"/>
      <c r="F181" s="30">
        <v>638.04788043204303</v>
      </c>
      <c r="G181" s="5">
        <v>1</v>
      </c>
      <c r="H181" s="166"/>
      <c r="I181" s="169"/>
    </row>
    <row r="183" spans="1:9" ht="34.5">
      <c r="B183" s="31" t="s">
        <v>1008</v>
      </c>
    </row>
    <row r="186" spans="1:9" ht="15" thickBot="1"/>
    <row r="187" spans="1:9">
      <c r="B187" s="98" t="s">
        <v>615</v>
      </c>
      <c r="C187" s="99"/>
      <c r="D187" s="83"/>
      <c r="E187" s="84"/>
      <c r="F187" s="100"/>
      <c r="G187" s="101"/>
      <c r="H187" s="102"/>
    </row>
    <row r="188" spans="1:9">
      <c r="B188" s="91" t="s">
        <v>616</v>
      </c>
      <c r="C188" s="103" t="s">
        <v>617</v>
      </c>
      <c r="D188" s="40"/>
      <c r="E188" s="78"/>
      <c r="F188" s="104"/>
      <c r="G188" s="105"/>
      <c r="H188" s="92"/>
    </row>
    <row r="189" spans="1:9">
      <c r="B189" s="91" t="s">
        <v>618</v>
      </c>
      <c r="C189" s="79"/>
      <c r="D189" s="40"/>
      <c r="E189" s="78"/>
      <c r="F189" s="104"/>
      <c r="G189" s="105"/>
      <c r="H189" s="92"/>
    </row>
    <row r="190" spans="1:9">
      <c r="B190" s="47" t="s">
        <v>650</v>
      </c>
      <c r="C190" s="43">
        <v>9.7748000000000008</v>
      </c>
      <c r="D190" s="80"/>
      <c r="E190" s="78"/>
      <c r="F190" s="106"/>
      <c r="G190" s="105"/>
      <c r="H190" s="92"/>
    </row>
    <row r="191" spans="1:9">
      <c r="B191" s="47" t="s">
        <v>627</v>
      </c>
      <c r="C191" s="107"/>
      <c r="D191" s="40"/>
      <c r="E191" s="78"/>
      <c r="F191" s="106"/>
      <c r="G191" s="105"/>
      <c r="H191" s="92"/>
    </row>
    <row r="192" spans="1:9">
      <c r="B192" s="47" t="s">
        <v>650</v>
      </c>
      <c r="C192" s="43">
        <v>9.9693000000000005</v>
      </c>
      <c r="D192" s="40"/>
      <c r="E192" s="78"/>
      <c r="F192" s="106"/>
      <c r="G192" s="105"/>
      <c r="H192" s="92"/>
    </row>
    <row r="193" spans="2:8">
      <c r="B193" s="91" t="s">
        <v>641</v>
      </c>
      <c r="C193" s="108" t="s">
        <v>617</v>
      </c>
      <c r="D193" s="40"/>
      <c r="E193" s="78"/>
      <c r="F193" s="106"/>
      <c r="G193" s="105"/>
      <c r="H193" s="92"/>
    </row>
    <row r="194" spans="2:8">
      <c r="B194" s="91" t="s">
        <v>629</v>
      </c>
      <c r="C194" s="108" t="s">
        <v>617</v>
      </c>
      <c r="D194" s="40"/>
      <c r="E194" s="78"/>
      <c r="F194" s="106"/>
      <c r="G194" s="105"/>
      <c r="H194" s="92"/>
    </row>
    <row r="195" spans="2:8">
      <c r="B195" s="91" t="s">
        <v>642</v>
      </c>
      <c r="C195" s="108" t="s">
        <v>617</v>
      </c>
      <c r="D195" s="40"/>
      <c r="E195" s="78"/>
      <c r="F195" s="106"/>
      <c r="G195" s="105"/>
      <c r="H195" s="92"/>
    </row>
    <row r="196" spans="2:8">
      <c r="B196" s="91" t="s">
        <v>652</v>
      </c>
      <c r="C196" s="109">
        <v>1.8733272438455909E-2</v>
      </c>
      <c r="D196" s="40"/>
      <c r="E196" s="78"/>
      <c r="F196" s="106"/>
      <c r="G196" s="105"/>
      <c r="H196" s="92"/>
    </row>
    <row r="197" spans="2:8">
      <c r="B197" s="38" t="s">
        <v>659</v>
      </c>
      <c r="C197" s="108" t="s">
        <v>617</v>
      </c>
      <c r="D197" s="40"/>
      <c r="E197" s="78"/>
      <c r="F197" s="106"/>
      <c r="G197" s="105"/>
      <c r="H197" s="92"/>
    </row>
    <row r="198" spans="2:8">
      <c r="B198" s="91" t="s">
        <v>653</v>
      </c>
      <c r="C198" s="108" t="s">
        <v>617</v>
      </c>
      <c r="D198" s="107"/>
      <c r="E198" s="78"/>
      <c r="F198" s="106"/>
      <c r="G198" s="105"/>
      <c r="H198" s="92"/>
    </row>
    <row r="199" spans="2:8">
      <c r="B199" s="38" t="s">
        <v>874</v>
      </c>
      <c r="C199" s="108" t="s">
        <v>617</v>
      </c>
      <c r="D199" s="106"/>
      <c r="E199" s="111"/>
      <c r="F199" s="106"/>
      <c r="G199" s="105"/>
      <c r="H199" s="92"/>
    </row>
    <row r="200" spans="2:8">
      <c r="B200" s="91" t="s">
        <v>636</v>
      </c>
      <c r="C200" s="108" t="s">
        <v>617</v>
      </c>
      <c r="D200" s="106"/>
      <c r="E200" s="111"/>
      <c r="F200" s="106"/>
      <c r="G200" s="105"/>
      <c r="H200" s="92"/>
    </row>
    <row r="201" spans="2:8" ht="15" thickBot="1">
      <c r="B201" s="93"/>
      <c r="C201" s="94"/>
      <c r="D201" s="94"/>
      <c r="E201" s="95"/>
      <c r="F201" s="94"/>
      <c r="G201" s="96"/>
      <c r="H201" s="97"/>
    </row>
    <row r="203" spans="2:8">
      <c r="B203" s="205" t="s">
        <v>1011</v>
      </c>
      <c r="C203" s="271"/>
      <c r="D203" s="271"/>
      <c r="E203" s="271"/>
      <c r="F203" s="271"/>
      <c r="G203" s="271"/>
      <c r="H203" s="235"/>
    </row>
    <row r="204" spans="2:8">
      <c r="B204" s="271"/>
      <c r="C204" s="271"/>
      <c r="D204" s="271"/>
      <c r="E204" s="271"/>
      <c r="F204" s="271"/>
      <c r="G204" s="271"/>
    </row>
    <row r="205" spans="2:8" ht="15" thickBot="1">
      <c r="B205" s="207" t="s">
        <v>1012</v>
      </c>
      <c r="C205" s="271"/>
      <c r="D205" s="271"/>
      <c r="E205" s="271"/>
      <c r="F205" s="271"/>
      <c r="G205" s="271"/>
    </row>
    <row r="206" spans="2:8" ht="15" thickBot="1">
      <c r="B206" s="208" t="s">
        <v>1034</v>
      </c>
      <c r="C206" s="272"/>
      <c r="D206" s="273"/>
      <c r="E206" s="274" t="s">
        <v>1057</v>
      </c>
      <c r="F206" s="238"/>
      <c r="G206" s="240"/>
    </row>
    <row r="207" spans="2:8" ht="169.5" customHeight="1" thickBot="1">
      <c r="B207" s="241" t="s">
        <v>1036</v>
      </c>
      <c r="C207" s="275"/>
      <c r="D207" s="276"/>
      <c r="E207" s="244"/>
      <c r="F207" s="243"/>
      <c r="G207" s="245"/>
    </row>
    <row r="208" spans="2:8">
      <c r="B208" s="257" t="s">
        <v>1016</v>
      </c>
      <c r="C208" s="257"/>
      <c r="D208" s="257"/>
      <c r="E208" s="271"/>
      <c r="F208" s="271"/>
      <c r="G208" s="271"/>
    </row>
  </sheetData>
  <mergeCells count="3">
    <mergeCell ref="C206:D207"/>
    <mergeCell ref="E206:G207"/>
    <mergeCell ref="B208:D208"/>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Dynamic Bond</vt:lpstr>
      <vt:lpstr>Liquid Fund</vt:lpstr>
      <vt:lpstr>Focused Fund</vt:lpstr>
      <vt:lpstr>Quant Fund</vt:lpstr>
      <vt:lpstr>ELSS Tax Saver Nifty 50 Index</vt:lpstr>
      <vt:lpstr>Flexicap Fund</vt:lpstr>
      <vt:lpstr>Hybrid Fund</vt:lpstr>
      <vt:lpstr>GOLDETF</vt:lpstr>
      <vt:lpstr>SILVERETF</vt:lpstr>
      <vt:lpstr>Overnight</vt:lpstr>
      <vt:lpstr>Multi Asset</vt:lpstr>
      <vt:lpstr>MSCI India ETF</vt:lpstr>
      <vt:lpstr>JR_PAGE_ANCHOR_0_1</vt:lpstr>
      <vt:lpstr>JR_PAGE_ANCHOR_0_10</vt:lpstr>
      <vt:lpstr>JR_PAGE_ANCHOR_0_11</vt:lpstr>
      <vt:lpstr>JR_PAGE_ANCHOR_0_2</vt:lpstr>
      <vt:lpstr>JR_PAGE_ANCHOR_0_3</vt:lpstr>
      <vt:lpstr>JR_PAGE_ANCHOR_0_4</vt:lpstr>
      <vt:lpstr>JR_PAGE_ANCHOR_0_5</vt:lpstr>
      <vt:lpstr>JR_PAGE_ANCHOR_0_6</vt:lpstr>
      <vt:lpstr>JR_PAGE_ANCHOR_0_7</vt:lpstr>
      <vt:lpstr>JR_PAGE_ANCHOR_0_8</vt:lpstr>
      <vt:lpstr>JR_PAGE_ANCHOR_0_9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2026-07-10T05:29:28Z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f1741f6-9e47-426e-a683-937c37d4ebc5_Enabled">
    <vt:lpwstr>true</vt:lpwstr>
  </property>
  <property fmtid="{D5CDD505-2E9C-101B-9397-08002B2CF9AE}" pid="3" name="MSIP_Label_af1741f6-9e47-426e-a683-937c37d4ebc5_SetDate">
    <vt:lpwstr>2025-10-02T14:55:42Z</vt:lpwstr>
  </property>
  <property fmtid="{D5CDD505-2E9C-101B-9397-08002B2CF9AE}" pid="4" name="MSIP_Label_af1741f6-9e47-426e-a683-937c37d4ebc5_Method">
    <vt:lpwstr>Privileged</vt:lpwstr>
  </property>
  <property fmtid="{D5CDD505-2E9C-101B-9397-08002B2CF9AE}" pid="5" name="MSIP_Label_af1741f6-9e47-426e-a683-937c37d4ebc5_Name">
    <vt:lpwstr>af1741f6-9e47-426e-a683-937c37d4ebc5</vt:lpwstr>
  </property>
  <property fmtid="{D5CDD505-2E9C-101B-9397-08002B2CF9AE}" pid="6" name="MSIP_Label_af1741f6-9e47-426e-a683-937c37d4ebc5_SiteId">
    <vt:lpwstr>1e9b61e8-e590-4abc-b1af-24125e330d2a</vt:lpwstr>
  </property>
  <property fmtid="{D5CDD505-2E9C-101B-9397-08002B2CF9AE}" pid="7" name="MSIP_Label_af1741f6-9e47-426e-a683-937c37d4ebc5_ActionId">
    <vt:lpwstr>cba4b165-6f93-4b75-af91-9fc8d1076c70</vt:lpwstr>
  </property>
  <property fmtid="{D5CDD505-2E9C-101B-9397-08002B2CF9AE}" pid="8" name="MSIP_Label_af1741f6-9e47-426e-a683-937c37d4ebc5_ContentBits">
    <vt:lpwstr>3</vt:lpwstr>
  </property>
  <property fmtid="{D5CDD505-2E9C-101B-9397-08002B2CF9AE}" pid="9" name="MSIP_Label_af1741f6-9e47-426e-a683-937c37d4ebc5_Tag">
    <vt:lpwstr>10, 0, 1, 1</vt:lpwstr>
  </property>
</Properties>
</file>